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 №221\YandexDisk-LyubavaGN\СЕКРЕТАРИАТ (1)\ПИТАНИЕ С 17.10.22\ЗАЯВКИ ПИТАНИЕ\На сайт школы\2025-2026 учебный год\"/>
    </mc:Choice>
  </mc:AlternateContent>
  <bookViews>
    <workbookView xWindow="0" yWindow="0" windowWidth="28800" windowHeight="1230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1" i="1" l="1"/>
  <c r="J111" i="1"/>
  <c r="I111" i="1"/>
  <c r="H111" i="1"/>
  <c r="G111" i="1"/>
  <c r="F111" i="1"/>
  <c r="B198" i="1" l="1"/>
  <c r="A198" i="1"/>
  <c r="L197" i="1"/>
  <c r="J197" i="1"/>
  <c r="I197" i="1"/>
  <c r="H197" i="1"/>
  <c r="G197" i="1"/>
  <c r="F197" i="1"/>
  <c r="B188" i="1"/>
  <c r="A188" i="1"/>
  <c r="L187" i="1"/>
  <c r="L198" i="1" s="1"/>
  <c r="J187" i="1"/>
  <c r="J198" i="1" s="1"/>
  <c r="I187" i="1"/>
  <c r="I198" i="1" s="1"/>
  <c r="H187" i="1"/>
  <c r="H198" i="1" s="1"/>
  <c r="G187" i="1"/>
  <c r="G198" i="1" s="1"/>
  <c r="F187" i="1"/>
  <c r="B179" i="1"/>
  <c r="A179" i="1"/>
  <c r="L178" i="1"/>
  <c r="J178" i="1"/>
  <c r="I178" i="1"/>
  <c r="H178" i="1"/>
  <c r="G178" i="1"/>
  <c r="F178" i="1"/>
  <c r="B169" i="1"/>
  <c r="A169" i="1"/>
  <c r="L168" i="1"/>
  <c r="L179" i="1" s="1"/>
  <c r="J168" i="1"/>
  <c r="J179" i="1" s="1"/>
  <c r="I168" i="1"/>
  <c r="H168" i="1"/>
  <c r="H179" i="1" s="1"/>
  <c r="G168" i="1"/>
  <c r="G179" i="1" s="1"/>
  <c r="F168" i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J161" i="1" s="1"/>
  <c r="I150" i="1"/>
  <c r="I161" i="1" s="1"/>
  <c r="H150" i="1"/>
  <c r="H161" i="1" s="1"/>
  <c r="G150" i="1"/>
  <c r="G161" i="1" s="1"/>
  <c r="F150" i="1"/>
  <c r="F161" i="1" s="1"/>
  <c r="B142" i="1"/>
  <c r="A142" i="1"/>
  <c r="L141" i="1"/>
  <c r="J141" i="1"/>
  <c r="I141" i="1"/>
  <c r="H141" i="1"/>
  <c r="G141" i="1"/>
  <c r="F141" i="1"/>
  <c r="B132" i="1"/>
  <c r="A132" i="1"/>
  <c r="L131" i="1"/>
  <c r="L142" i="1" s="1"/>
  <c r="J131" i="1"/>
  <c r="J142" i="1" s="1"/>
  <c r="I131" i="1"/>
  <c r="I142" i="1" s="1"/>
  <c r="H131" i="1"/>
  <c r="H142" i="1" s="1"/>
  <c r="G131" i="1"/>
  <c r="G142" i="1" s="1"/>
  <c r="F131" i="1"/>
  <c r="F142" i="1" s="1"/>
  <c r="B122" i="1"/>
  <c r="A122" i="1"/>
  <c r="L121" i="1"/>
  <c r="J121" i="1"/>
  <c r="I121" i="1"/>
  <c r="I122" i="1" s="1"/>
  <c r="H121" i="1"/>
  <c r="G121" i="1"/>
  <c r="G122" i="1" s="1"/>
  <c r="F121" i="1"/>
  <c r="F122" i="1" s="1"/>
  <c r="B112" i="1"/>
  <c r="A112" i="1"/>
  <c r="L122" i="1"/>
  <c r="J122" i="1"/>
  <c r="H122" i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J83" i="1" s="1"/>
  <c r="I72" i="1"/>
  <c r="I83" i="1" s="1"/>
  <c r="H72" i="1"/>
  <c r="G72" i="1"/>
  <c r="F72" i="1"/>
  <c r="F83" i="1" s="1"/>
  <c r="B64" i="1"/>
  <c r="A64" i="1"/>
  <c r="L63" i="1"/>
  <c r="J63" i="1"/>
  <c r="I63" i="1"/>
  <c r="H63" i="1"/>
  <c r="G63" i="1"/>
  <c r="F63" i="1"/>
  <c r="B54" i="1"/>
  <c r="A54" i="1"/>
  <c r="L53" i="1"/>
  <c r="J53" i="1"/>
  <c r="I53" i="1"/>
  <c r="H53" i="1"/>
  <c r="H64" i="1" s="1"/>
  <c r="G53" i="1"/>
  <c r="F53" i="1"/>
  <c r="F64" i="1" s="1"/>
  <c r="B45" i="1"/>
  <c r="A45" i="1"/>
  <c r="L44" i="1"/>
  <c r="J44" i="1"/>
  <c r="I44" i="1"/>
  <c r="H44" i="1"/>
  <c r="G44" i="1"/>
  <c r="F44" i="1"/>
  <c r="B35" i="1"/>
  <c r="A35" i="1"/>
  <c r="L34" i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F179" i="1" l="1"/>
  <c r="F198" i="1"/>
  <c r="L45" i="1"/>
  <c r="I179" i="1"/>
  <c r="G83" i="1"/>
  <c r="L64" i="1"/>
  <c r="G64" i="1"/>
  <c r="I64" i="1"/>
  <c r="I199" i="1" s="1"/>
  <c r="J64" i="1"/>
  <c r="J199" i="1" s="1"/>
  <c r="H83" i="1"/>
  <c r="H199" i="1" s="1"/>
  <c r="F199" i="1" l="1"/>
  <c r="L199" i="1"/>
  <c r="G199" i="1"/>
</calcChain>
</file>

<file path=xl/sharedStrings.xml><?xml version="1.0" encoding="utf-8"?>
<sst xmlns="http://schemas.openxmlformats.org/spreadsheetml/2006/main" count="236" uniqueCount="80">
  <si>
    <t>Школа</t>
  </si>
  <si>
    <t>МБОУ СОШ № 221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</si>
  <si>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</si>
  <si>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</si>
  <si>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</si>
  <si>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</si>
  <si>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</si>
  <si>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Овсяникова С.Ю.</t>
  </si>
  <si>
    <t>Возрастная категория</t>
  </si>
  <si>
    <t>12-17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</si>
  <si>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</si>
  <si>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</si>
  <si>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</si>
  <si>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</si>
  <si>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</si>
  <si>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</si>
  <si>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</si>
  <si>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</si>
  <si>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</si>
  <si>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</si>
  <si>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</si>
  <si>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</si>
  <si>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</si>
  <si>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</si>
  <si>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</si>
  <si>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</si>
  <si>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</si>
  <si>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фрукты</t>
  </si>
  <si>
    <t>итого</t>
  </si>
  <si>
    <t>Обед</t>
  </si>
  <si>
    <t>Итого за день:</t>
  </si>
  <si>
    <t>Среднее значение за период:</t>
  </si>
  <si>
    <t>Ежики с рисом из свинины</t>
  </si>
  <si>
    <t>Пюре картофельное</t>
  </si>
  <si>
    <t>гор,напиток</t>
  </si>
  <si>
    <t>Чай с сахаром</t>
  </si>
  <si>
    <t>Пром</t>
  </si>
  <si>
    <t>Творог для детей "Наша Маша"</t>
  </si>
  <si>
    <t>хлеб бел.</t>
  </si>
  <si>
    <t>Хлеб пшеничный витаминизированный</t>
  </si>
  <si>
    <t>хлеб черн.</t>
  </si>
  <si>
    <t>Хлеб ржаной</t>
  </si>
  <si>
    <t>Фрикадельки из курицы с отрубями</t>
  </si>
  <si>
    <t>Макаронные изделия отварные Ассорти с сыром</t>
  </si>
  <si>
    <t>подгарнировка</t>
  </si>
  <si>
    <t>Огурчик пикантный (подгарнировка)</t>
  </si>
  <si>
    <t>блюдо</t>
  </si>
  <si>
    <t>Запеканка из творога со сгущенным молоком</t>
  </si>
  <si>
    <t>Каша пшенная вязкая с маслом сливочным</t>
  </si>
  <si>
    <t>Чай с сахаром, лимоном</t>
  </si>
  <si>
    <t>Фрукт</t>
  </si>
  <si>
    <t>Фрукты свежие (яблоко)</t>
  </si>
  <si>
    <t>хлеб черн</t>
  </si>
  <si>
    <t>Каша гречневая с курицей и овощами Царская</t>
  </si>
  <si>
    <t>Помидор пикантный(подгарнировка)</t>
  </si>
  <si>
    <t>Чай ягодный (клюква)</t>
  </si>
  <si>
    <t>выпечка</t>
  </si>
  <si>
    <t>Блины классические со сгущенным молоком</t>
  </si>
  <si>
    <t>хлеб бел</t>
  </si>
  <si>
    <t>Хлеб пшеничный Уральское солнышко</t>
  </si>
  <si>
    <t>Бутерброд с маслом(батон)</t>
  </si>
  <si>
    <t>Тефтели рыбные(минтай) с соусом,отрубями</t>
  </si>
  <si>
    <t>сладкое</t>
  </si>
  <si>
    <t>Джем фруктовый</t>
  </si>
  <si>
    <t>Макаронные изделия с рубленой курицей и сыром</t>
  </si>
  <si>
    <t>Чай ягодный с сахаром</t>
  </si>
  <si>
    <t>Каша гречневая вязкая</t>
  </si>
  <si>
    <t>Филе голени индейки тушенное в сметанном соусе</t>
  </si>
  <si>
    <t>Фрикадельки в соусе из говядины</t>
  </si>
  <si>
    <t>Рис припущенный с овощами</t>
  </si>
  <si>
    <t>Йогурт 130г</t>
  </si>
  <si>
    <t>Индейка тушеная</t>
  </si>
  <si>
    <t>Рис припущенный с куркумой</t>
  </si>
  <si>
    <t>ТТК</t>
  </si>
  <si>
    <t>пром</t>
  </si>
  <si>
    <t>Чай с сахаром, лимон</t>
  </si>
  <si>
    <t>Блины класические со сгущенным молоком</t>
  </si>
  <si>
    <t>Яблоко</t>
  </si>
  <si>
    <t>466/3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</si>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</sst>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&quot;р.&quot;"/>
  </numFmts>
  <fonts count="20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b/>
      <sz val="10"/>
      <name val="Arial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b/>
      <sz val="10"/>
      <color rgb="FF000000"/>
      <name val="Arial"/>
      <family val="2"/>
      <charset val="1"/>
    </font>
    <font>
      <sz val="10"/>
      <name val="Arial"/>
      <charset val="1"/>
    </font>
    <font>
      <sz val="10"/>
      <name val="Arial Cyr"/>
      <charset val="1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Font="1" applyBorder="1"/>
    <xf numFmtId="0" fontId="9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11" fillId="3" borderId="13" xfId="0" applyNumberFormat="1" applyFont="1" applyFill="1" applyBorder="1" applyAlignment="1" applyProtection="1">
      <alignment horizontal="right" vertic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2" borderId="2" xfId="0" applyFill="1" applyBorder="1" applyProtection="1"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/>
    <xf numFmtId="2" fontId="12" fillId="0" borderId="11" xfId="0" applyNumberFormat="1" applyFont="1" applyBorder="1" applyAlignment="1" applyProtection="1">
      <alignment horizontal="right" vertical="center"/>
      <protection locked="0"/>
    </xf>
    <xf numFmtId="2" fontId="12" fillId="0" borderId="13" xfId="0" applyNumberFormat="1" applyFont="1" applyBorder="1" applyAlignment="1" applyProtection="1">
      <alignment horizontal="center" vertical="center"/>
      <protection locked="0"/>
    </xf>
    <xf numFmtId="2" fontId="12" fillId="0" borderId="11" xfId="0" applyNumberFormat="1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3" xfId="0" applyBorder="1"/>
    <xf numFmtId="0" fontId="1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Font="1" applyBorder="1"/>
    <xf numFmtId="2" fontId="11" fillId="0" borderId="13" xfId="0" applyNumberFormat="1" applyFont="1" applyBorder="1" applyAlignment="1" applyProtection="1">
      <alignment horizontal="right" vertical="center"/>
      <protection locked="0"/>
    </xf>
    <xf numFmtId="49" fontId="12" fillId="0" borderId="11" xfId="0" applyNumberFormat="1" applyFont="1" applyBorder="1" applyAlignment="1" applyProtection="1">
      <alignment horizontal="right" vertical="center"/>
      <protection locked="0"/>
    </xf>
    <xf numFmtId="49" fontId="12" fillId="0" borderId="1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1" xfId="0" applyFont="1" applyFill="1" applyBorder="1" applyAlignment="1">
      <alignment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2" fontId="9" fillId="0" borderId="13" xfId="0" applyNumberFormat="1" applyFont="1" applyBorder="1" applyAlignment="1">
      <alignment horizontal="right" vertical="center"/>
    </xf>
    <xf numFmtId="1" fontId="17" fillId="0" borderId="11" xfId="0" applyNumberFormat="1" applyFont="1" applyBorder="1" applyAlignment="1">
      <alignment horizontal="right" vertical="center"/>
    </xf>
    <xf numFmtId="164" fontId="17" fillId="0" borderId="13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7" fillId="0" borderId="11" xfId="0" applyFont="1" applyBorder="1" applyAlignment="1">
      <alignment horizontal="right" vertical="center"/>
    </xf>
    <xf numFmtId="2" fontId="17" fillId="0" borderId="13" xfId="0" applyNumberFormat="1" applyFont="1" applyBorder="1" applyAlignment="1">
      <alignment horizontal="center" vertical="center"/>
    </xf>
    <xf numFmtId="2" fontId="17" fillId="0" borderId="11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right"/>
    </xf>
    <xf numFmtId="164" fontId="12" fillId="0" borderId="13" xfId="0" applyNumberFormat="1" applyFont="1" applyBorder="1" applyAlignment="1" applyProtection="1">
      <alignment horizontal="center" vertical="center"/>
      <protection locked="0"/>
    </xf>
    <xf numFmtId="164" fontId="12" fillId="0" borderId="11" xfId="0" applyNumberFormat="1" applyFont="1" applyBorder="1" applyAlignment="1" applyProtection="1">
      <alignment horizontal="center" vertical="center"/>
      <protection locked="0"/>
    </xf>
    <xf numFmtId="2" fontId="9" fillId="0" borderId="11" xfId="0" applyNumberFormat="1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1" fontId="17" fillId="0" borderId="11" xfId="0" applyNumberFormat="1" applyFont="1" applyBorder="1" applyAlignment="1" applyProtection="1">
      <alignment horizontal="right" vertical="center"/>
      <protection locked="0"/>
    </xf>
    <xf numFmtId="2" fontId="17" fillId="0" borderId="13" xfId="0" applyNumberFormat="1" applyFont="1" applyBorder="1" applyAlignment="1" applyProtection="1">
      <alignment horizontal="center" vertical="center"/>
      <protection locked="0"/>
    </xf>
    <xf numFmtId="2" fontId="17" fillId="0" borderId="11" xfId="0" applyNumberFormat="1" applyFont="1" applyBorder="1" applyAlignment="1" applyProtection="1">
      <alignment horizontal="center" vertical="center"/>
      <protection locked="0"/>
    </xf>
    <xf numFmtId="2" fontId="9" fillId="0" borderId="13" xfId="0" applyNumberFormat="1" applyFont="1" applyBorder="1" applyAlignment="1" applyProtection="1">
      <alignment horizontal="right" vertical="center"/>
      <protection locked="0"/>
    </xf>
    <xf numFmtId="0" fontId="17" fillId="0" borderId="2" xfId="0" applyFont="1" applyBorder="1" applyAlignment="1">
      <alignment horizontal="left" vertical="center"/>
    </xf>
    <xf numFmtId="0" fontId="18" fillId="0" borderId="2" xfId="0" applyFont="1" applyBorder="1" applyProtection="1">
      <protection locked="0"/>
    </xf>
    <xf numFmtId="4" fontId="18" fillId="0" borderId="2" xfId="0" applyNumberFormat="1" applyFont="1" applyBorder="1" applyAlignment="1" applyProtection="1">
      <alignment horizontal="center"/>
      <protection locked="0"/>
    </xf>
    <xf numFmtId="165" fontId="18" fillId="0" borderId="2" xfId="0" applyNumberFormat="1" applyFont="1" applyBorder="1" applyAlignment="1" applyProtection="1">
      <alignment horizontal="right"/>
      <protection locked="0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2" xfId="0" applyBorder="1"/>
    <xf numFmtId="0" fontId="19" fillId="5" borderId="10" xfId="0" applyFont="1" applyFill="1" applyBorder="1" applyAlignment="1" applyProtection="1">
      <alignment vertical="top" wrapText="1"/>
      <protection locked="0"/>
    </xf>
    <xf numFmtId="0" fontId="19" fillId="5" borderId="2" xfId="0" applyFont="1" applyFill="1" applyBorder="1" applyAlignment="1" applyProtection="1">
      <alignment vertical="top" wrapText="1"/>
      <protection locked="0"/>
    </xf>
    <xf numFmtId="0" fontId="0" fillId="6" borderId="2" xfId="0" applyFill="1" applyBorder="1"/>
    <xf numFmtId="0" fontId="0" fillId="6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0" borderId="10" xfId="0" applyBorder="1"/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7" fillId="0" borderId="11" xfId="0" applyNumberFormat="1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2" fillId="0" borderId="11" xfId="0" applyNumberFormat="1" applyFont="1" applyBorder="1" applyAlignment="1" applyProtection="1">
      <alignment horizontal="right" vertical="center"/>
      <protection locked="0"/>
    </xf>
    <xf numFmtId="0" fontId="12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right" vertical="center"/>
    </xf>
    <xf numFmtId="0" fontId="16" fillId="3" borderId="2" xfId="0" applyFont="1" applyFill="1" applyBorder="1" applyAlignment="1" applyProtection="1">
      <alignment horizontal="right" vertical="top" wrapText="1"/>
      <protection locked="0"/>
    </xf>
    <xf numFmtId="0" fontId="12" fillId="0" borderId="1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right" vertical="top" wrapText="1"/>
      <protection locked="0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 applyProtection="1">
      <alignment horizontal="right" vertical="top" wrapText="1"/>
      <protection locked="0"/>
    </xf>
    <xf numFmtId="2" fontId="16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2" fillId="0" borderId="13" xfId="0" applyNumberFormat="1" applyFont="1" applyBorder="1" applyAlignment="1" applyProtection="1">
      <alignment vertical="center"/>
      <protection locked="0"/>
    </xf>
    <xf numFmtId="0" fontId="2" fillId="0" borderId="2" xfId="0" applyNumberFormat="1" applyFont="1" applyBorder="1" applyAlignment="1"/>
    <xf numFmtId="0" fontId="12" fillId="0" borderId="11" xfId="0" applyNumberFormat="1" applyFont="1" applyBorder="1" applyAlignment="1" applyProtection="1">
      <alignment vertical="center" wrapText="1"/>
      <protection locked="0"/>
    </xf>
    <xf numFmtId="0" fontId="0" fillId="7" borderId="2" xfId="0" applyFont="1" applyFill="1" applyBorder="1"/>
    <xf numFmtId="0" fontId="1" fillId="7" borderId="2" xfId="0" applyFont="1" applyFill="1" applyBorder="1" applyAlignment="1" applyProtection="1">
      <alignment horizontal="left" vertical="top" wrapText="1"/>
      <protection locked="0"/>
    </xf>
    <xf numFmtId="0" fontId="1" fillId="7" borderId="2" xfId="0" applyFont="1" applyFill="1" applyBorder="1" applyAlignment="1" applyProtection="1">
      <alignment horizontal="right" vertical="top" wrapText="1"/>
      <protection locked="0"/>
    </xf>
    <xf numFmtId="0" fontId="1" fillId="7" borderId="2" xfId="0" applyFont="1" applyFill="1" applyBorder="1" applyAlignment="1" applyProtection="1">
      <alignment horizontal="center" vertical="top" wrapText="1"/>
      <protection locked="0"/>
    </xf>
    <xf numFmtId="0" fontId="13" fillId="7" borderId="2" xfId="0" applyFont="1" applyFill="1" applyBorder="1" applyAlignment="1" applyProtection="1">
      <alignment horizontal="right" vertical="top" wrapText="1"/>
      <protection locked="0"/>
    </xf>
    <xf numFmtId="2" fontId="13" fillId="0" borderId="2" xfId="0" applyNumberFormat="1" applyFont="1" applyBorder="1" applyAlignment="1">
      <alignment horizontal="right"/>
    </xf>
    <xf numFmtId="0" fontId="15" fillId="4" borderId="2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9"/>
  <sheetViews>
    <sheetView tabSelected="1" topLeftCell="B160" zoomScale="77" zoomScaleNormal="77" workbookViewId="0">
      <selection activeCell="N182" sqref="N18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6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3"/>
    <col min="13" max="1024" width="9.140625" style="1"/>
  </cols>
  <sheetData>
    <row r="1" spans="1:12" ht="15" customHeight="1">
      <c r="A1" s="2" t="s">
        <v>0</v>
      </c>
      <c r="C1" s="121" t="s">
        <v>1</v>
      </c>
      <c r="D1" s="121"/>
      <c r="E1" s="121"/>
      <c r="F1" s="4" t="s">
        <v>2</v>
      </c>
      <c r="G1" s="1" t="s">
        <v>3</v>
      </c>
      <c r="H1" s="122" t="s">
        <v>4</v>
      </c>
      <c r="I1" s="122"/>
      <c r="J1" s="122"/>
      <c r="K1" s="122"/>
    </row>
    <row r="2" spans="1:12" ht="17.45" customHeight="1">
      <c r="A2" s="5" t="s">
        <v>5</v>
      </c>
      <c r="C2" s="1"/>
      <c r="G2" s="1" t="s">
        <v>6</v>
      </c>
      <c r="H2" s="122" t="s">
        <v>7</v>
      </c>
      <c r="I2" s="122"/>
      <c r="J2" s="122"/>
      <c r="K2" s="122"/>
    </row>
    <row r="3" spans="1:12" ht="17.25" customHeight="1">
      <c r="A3" s="6" t="s">
        <v>8</v>
      </c>
      <c r="C3" s="1"/>
      <c r="D3" s="7"/>
      <c r="E3" s="8" t="s">
        <v>9</v>
      </c>
      <c r="G3" s="1" t="s">
        <v>10</v>
      </c>
      <c r="H3" s="9">
        <v>1</v>
      </c>
      <c r="I3" s="9">
        <v>1</v>
      </c>
      <c r="J3" s="10">
        <v>2026</v>
      </c>
      <c r="K3" s="11"/>
    </row>
    <row r="4" spans="1:12">
      <c r="C4" s="1"/>
      <c r="D4" s="6"/>
      <c r="H4" s="12" t="s">
        <v>11</v>
      </c>
      <c r="I4" s="12" t="s">
        <v>12</v>
      </c>
      <c r="J4" s="12" t="s">
        <v>13</v>
      </c>
    </row>
    <row r="5" spans="1:12" ht="34.5" thickBot="1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>
      <c r="A6" s="17">
        <v>1</v>
      </c>
      <c r="B6" s="18">
        <v>1</v>
      </c>
      <c r="C6" s="19" t="s">
        <v>26</v>
      </c>
      <c r="D6" s="87" t="s">
        <v>79</v>
      </c>
      <c r="E6" s="94" t="s">
        <v>71</v>
      </c>
      <c r="F6" s="21">
        <v>100</v>
      </c>
      <c r="G6" s="22">
        <v>14.57</v>
      </c>
      <c r="H6" s="22">
        <v>11.16</v>
      </c>
      <c r="I6" s="22">
        <v>4.41</v>
      </c>
      <c r="J6" s="22">
        <v>178.34</v>
      </c>
      <c r="K6" s="23" t="s">
        <v>73</v>
      </c>
      <c r="L6" s="24">
        <v>65.45</v>
      </c>
    </row>
    <row r="7" spans="1:12">
      <c r="A7" s="25"/>
      <c r="B7" s="26"/>
      <c r="C7" s="27"/>
      <c r="D7" s="87" t="s">
        <v>79</v>
      </c>
      <c r="E7" s="95" t="s">
        <v>72</v>
      </c>
      <c r="F7" s="21">
        <v>180</v>
      </c>
      <c r="G7" s="22">
        <v>4.46</v>
      </c>
      <c r="H7" s="22">
        <v>5.6</v>
      </c>
      <c r="I7" s="22">
        <v>46.49</v>
      </c>
      <c r="J7" s="22">
        <v>251.32</v>
      </c>
      <c r="K7" s="23" t="s">
        <v>78</v>
      </c>
      <c r="L7" s="24">
        <v>24.31</v>
      </c>
    </row>
    <row r="8" spans="1:12">
      <c r="A8" s="25"/>
      <c r="B8" s="26"/>
      <c r="C8" s="27"/>
      <c r="D8" s="87" t="s">
        <v>34</v>
      </c>
      <c r="E8" s="89" t="s">
        <v>35</v>
      </c>
      <c r="F8" s="98">
        <v>207</v>
      </c>
      <c r="G8" s="32">
        <v>0.11</v>
      </c>
      <c r="H8" s="33"/>
      <c r="I8" s="33">
        <v>15.8</v>
      </c>
      <c r="J8" s="33">
        <v>58.28</v>
      </c>
      <c r="K8" s="23">
        <v>686</v>
      </c>
      <c r="L8" s="24">
        <v>7.37</v>
      </c>
    </row>
    <row r="9" spans="1:12">
      <c r="A9" s="25"/>
      <c r="B9" s="26"/>
      <c r="C9" s="27"/>
      <c r="D9" s="87" t="s">
        <v>56</v>
      </c>
      <c r="E9" s="95" t="s">
        <v>76</v>
      </c>
      <c r="F9" s="21">
        <v>60</v>
      </c>
      <c r="G9" s="22">
        <v>4.12</v>
      </c>
      <c r="H9" s="22">
        <v>6.35</v>
      </c>
      <c r="I9" s="22">
        <v>17.5</v>
      </c>
      <c r="J9" s="22">
        <v>143.97999999999999</v>
      </c>
      <c r="K9" s="23" t="s">
        <v>73</v>
      </c>
      <c r="L9" s="24">
        <v>25.4</v>
      </c>
    </row>
    <row r="10" spans="1:12">
      <c r="A10" s="25"/>
      <c r="B10" s="26"/>
      <c r="C10" s="27"/>
      <c r="D10" s="87" t="s">
        <v>38</v>
      </c>
      <c r="E10" s="89" t="s">
        <v>39</v>
      </c>
      <c r="F10" s="98">
        <v>20</v>
      </c>
      <c r="G10" s="99">
        <v>1.6</v>
      </c>
      <c r="H10" s="102">
        <v>0.2</v>
      </c>
      <c r="I10" s="102">
        <v>9.6</v>
      </c>
      <c r="J10" s="102">
        <v>48</v>
      </c>
      <c r="K10" s="23" t="s">
        <v>74</v>
      </c>
      <c r="L10" s="24">
        <v>1.89</v>
      </c>
    </row>
    <row r="11" spans="1:12">
      <c r="A11" s="25"/>
      <c r="B11" s="26"/>
      <c r="C11" s="27"/>
      <c r="D11" s="87" t="s">
        <v>40</v>
      </c>
      <c r="E11" s="89" t="s">
        <v>41</v>
      </c>
      <c r="F11" s="100">
        <v>20</v>
      </c>
      <c r="G11" s="22">
        <v>1.6</v>
      </c>
      <c r="H11" s="22">
        <v>0.2</v>
      </c>
      <c r="I11" s="22">
        <v>9.3000000000000007</v>
      </c>
      <c r="J11" s="22">
        <v>46</v>
      </c>
      <c r="K11" s="23" t="s">
        <v>74</v>
      </c>
      <c r="L11" s="101">
        <v>1.89</v>
      </c>
    </row>
    <row r="12" spans="1:12">
      <c r="A12" s="25"/>
      <c r="B12" s="26"/>
      <c r="C12" s="27"/>
      <c r="D12" s="113" t="s">
        <v>27</v>
      </c>
      <c r="E12" s="114" t="s">
        <v>77</v>
      </c>
      <c r="F12" s="115">
        <v>100</v>
      </c>
      <c r="G12" s="116">
        <v>0.4</v>
      </c>
      <c r="H12" s="115"/>
      <c r="I12" s="116">
        <v>11.3</v>
      </c>
      <c r="J12" s="116">
        <v>46</v>
      </c>
      <c r="K12" s="23" t="s">
        <v>74</v>
      </c>
      <c r="L12" s="117">
        <v>15.24</v>
      </c>
    </row>
    <row r="13" spans="1:12">
      <c r="A13" s="25"/>
      <c r="B13" s="26"/>
      <c r="C13" s="27"/>
      <c r="D13" s="35"/>
      <c r="E13" s="97"/>
      <c r="F13" s="103"/>
      <c r="G13" s="36"/>
      <c r="H13" s="103"/>
      <c r="I13" s="36"/>
      <c r="J13" s="36"/>
      <c r="K13" s="105"/>
      <c r="L13" s="104"/>
    </row>
    <row r="14" spans="1:12">
      <c r="A14" s="37"/>
      <c r="B14" s="38"/>
      <c r="C14" s="39"/>
      <c r="D14" s="40" t="s">
        <v>28</v>
      </c>
      <c r="E14" s="41"/>
      <c r="F14" s="42">
        <f>SUM(F6:F12)</f>
        <v>687</v>
      </c>
      <c r="G14" s="42">
        <f>SUM(G6:G12)</f>
        <v>26.860000000000003</v>
      </c>
      <c r="H14" s="42">
        <f>SUM(H6:H12)</f>
        <v>23.509999999999998</v>
      </c>
      <c r="I14" s="42">
        <f>SUM(I6:I12)</f>
        <v>114.39999999999999</v>
      </c>
      <c r="J14" s="42">
        <f>SUM(J6:J12)</f>
        <v>771.92</v>
      </c>
      <c r="K14" s="43"/>
      <c r="L14" s="42">
        <f>SUM(L6:L12)</f>
        <v>141.55000000000001</v>
      </c>
    </row>
    <row r="15" spans="1:12">
      <c r="A15" s="44">
        <f>A6</f>
        <v>1</v>
      </c>
      <c r="B15" s="45">
        <f>B6</f>
        <v>1</v>
      </c>
      <c r="C15" s="46" t="s">
        <v>29</v>
      </c>
      <c r="D15" s="30"/>
      <c r="E15" s="50"/>
      <c r="F15" s="36"/>
      <c r="G15" s="36"/>
      <c r="H15" s="36"/>
      <c r="I15" s="36"/>
      <c r="J15" s="36"/>
      <c r="K15" s="34"/>
      <c r="L15" s="36"/>
    </row>
    <row r="16" spans="1:12">
      <c r="A16" s="25"/>
      <c r="B16" s="26"/>
      <c r="C16" s="27"/>
      <c r="D16" s="30"/>
      <c r="E16" s="29"/>
      <c r="F16" s="31"/>
      <c r="G16" s="31"/>
      <c r="H16" s="31"/>
      <c r="I16" s="31"/>
      <c r="J16" s="33"/>
      <c r="K16" s="23"/>
      <c r="L16" s="47"/>
    </row>
    <row r="17" spans="1:12" hidden="1">
      <c r="A17" s="25"/>
      <c r="B17" s="26"/>
      <c r="C17" s="27"/>
      <c r="D17" s="30"/>
      <c r="E17" s="20"/>
      <c r="F17" s="31"/>
      <c r="G17" s="31"/>
      <c r="H17" s="31"/>
      <c r="I17" s="31"/>
      <c r="J17" s="33"/>
      <c r="K17" s="23"/>
      <c r="L17" s="47"/>
    </row>
    <row r="18" spans="1:12" hidden="1">
      <c r="A18" s="25"/>
      <c r="B18" s="26"/>
      <c r="C18" s="27"/>
      <c r="D18" s="30"/>
      <c r="E18" s="29"/>
      <c r="F18" s="48"/>
      <c r="G18" s="48"/>
      <c r="H18" s="48"/>
      <c r="I18" s="48"/>
      <c r="J18" s="49"/>
      <c r="K18" s="23"/>
      <c r="L18" s="47"/>
    </row>
    <row r="19" spans="1:12" hidden="1">
      <c r="A19" s="25"/>
      <c r="B19" s="26"/>
      <c r="C19" s="27"/>
      <c r="D19" s="30"/>
      <c r="E19" s="29"/>
      <c r="F19" s="48"/>
      <c r="G19" s="48"/>
      <c r="H19" s="48"/>
      <c r="I19" s="48"/>
      <c r="J19" s="49"/>
      <c r="K19" s="23"/>
      <c r="L19" s="47"/>
    </row>
    <row r="20" spans="1:12" hidden="1">
      <c r="A20" s="25"/>
      <c r="B20" s="26"/>
      <c r="C20" s="27"/>
      <c r="D20" s="30"/>
      <c r="E20" s="29"/>
      <c r="F20" s="31"/>
      <c r="G20" s="32"/>
      <c r="H20" s="33"/>
      <c r="I20" s="33"/>
      <c r="J20" s="33"/>
      <c r="K20" s="23"/>
      <c r="L20" s="47"/>
    </row>
    <row r="21" spans="1:12" hidden="1">
      <c r="A21" s="25"/>
      <c r="B21" s="26"/>
      <c r="C21" s="27"/>
      <c r="D21" s="30"/>
      <c r="E21" s="29"/>
      <c r="F21" s="31"/>
      <c r="G21" s="32"/>
      <c r="H21" s="33"/>
      <c r="I21" s="33"/>
      <c r="J21" s="33"/>
      <c r="K21" s="23"/>
      <c r="L21" s="47"/>
    </row>
    <row r="22" spans="1:12" hidden="1">
      <c r="A22" s="25"/>
      <c r="B22" s="26"/>
      <c r="C22" s="27"/>
      <c r="D22" s="28"/>
      <c r="E22" s="50"/>
      <c r="F22" s="36"/>
      <c r="G22" s="36"/>
      <c r="H22" s="36"/>
      <c r="I22" s="36"/>
      <c r="J22" s="36"/>
      <c r="K22" s="34"/>
      <c r="L22" s="36"/>
    </row>
    <row r="23" spans="1:12" hidden="1">
      <c r="A23" s="25"/>
      <c r="B23" s="26"/>
      <c r="C23" s="27"/>
      <c r="D23" s="28"/>
      <c r="E23" s="50"/>
      <c r="F23" s="36"/>
      <c r="G23" s="36"/>
      <c r="H23" s="36"/>
      <c r="I23" s="36"/>
      <c r="J23" s="36"/>
      <c r="K23" s="34"/>
      <c r="L23" s="36"/>
    </row>
    <row r="24" spans="1:12">
      <c r="A24" s="37"/>
      <c r="B24" s="38"/>
      <c r="C24" s="39"/>
      <c r="D24" s="40" t="s">
        <v>28</v>
      </c>
      <c r="E24" s="41"/>
      <c r="F24" s="42">
        <f>SUM(F15:F23)</f>
        <v>0</v>
      </c>
      <c r="G24" s="42">
        <f>SUM(G15:G23)</f>
        <v>0</v>
      </c>
      <c r="H24" s="42">
        <f>SUM(H15:H23)</f>
        <v>0</v>
      </c>
      <c r="I24" s="42">
        <f>SUM(I15:I23)</f>
        <v>0</v>
      </c>
      <c r="J24" s="42">
        <f>SUM(J15:J23)</f>
        <v>0</v>
      </c>
      <c r="K24" s="43"/>
      <c r="L24" s="42">
        <f>SUM(L15:L23)</f>
        <v>0</v>
      </c>
    </row>
    <row r="25" spans="1:12" ht="15.75" customHeight="1" thickBot="1">
      <c r="A25" s="51">
        <f>A6</f>
        <v>1</v>
      </c>
      <c r="B25" s="52">
        <f>B6</f>
        <v>1</v>
      </c>
      <c r="C25" s="119" t="s">
        <v>30</v>
      </c>
      <c r="D25" s="119"/>
      <c r="E25" s="53"/>
      <c r="F25" s="54">
        <f>F14+F24</f>
        <v>687</v>
      </c>
      <c r="G25" s="54">
        <f>G14+G24</f>
        <v>26.860000000000003</v>
      </c>
      <c r="H25" s="54">
        <f>H14+H24</f>
        <v>23.509999999999998</v>
      </c>
      <c r="I25" s="54">
        <f>I14+I24</f>
        <v>114.39999999999999</v>
      </c>
      <c r="J25" s="54">
        <f>J14+J24</f>
        <v>771.92</v>
      </c>
      <c r="K25" s="54"/>
      <c r="L25" s="54">
        <f>L14+L24</f>
        <v>141.55000000000001</v>
      </c>
    </row>
    <row r="26" spans="1:12" ht="15.75" thickBot="1">
      <c r="A26" s="55">
        <v>1</v>
      </c>
      <c r="B26" s="26">
        <v>2</v>
      </c>
      <c r="C26" s="19" t="s">
        <v>26</v>
      </c>
      <c r="D26" s="87" t="s">
        <v>79</v>
      </c>
      <c r="E26" s="88" t="s">
        <v>32</v>
      </c>
      <c r="F26" s="21">
        <v>100</v>
      </c>
      <c r="G26" s="22">
        <v>12.58</v>
      </c>
      <c r="H26" s="22">
        <v>27.99</v>
      </c>
      <c r="I26" s="22">
        <v>14.17</v>
      </c>
      <c r="J26" s="22">
        <v>356.8</v>
      </c>
      <c r="K26" s="34">
        <v>562</v>
      </c>
      <c r="L26" s="56">
        <v>50.21</v>
      </c>
    </row>
    <row r="27" spans="1:12">
      <c r="A27" s="55"/>
      <c r="B27" s="26"/>
      <c r="C27" s="19"/>
      <c r="D27" s="87" t="s">
        <v>79</v>
      </c>
      <c r="E27" s="89" t="s">
        <v>33</v>
      </c>
      <c r="F27" s="21">
        <v>180</v>
      </c>
      <c r="G27" s="22">
        <v>3.78</v>
      </c>
      <c r="H27" s="22">
        <v>6.72</v>
      </c>
      <c r="I27" s="22">
        <v>24.21</v>
      </c>
      <c r="J27" s="22">
        <v>178.07</v>
      </c>
      <c r="K27" s="34">
        <v>472</v>
      </c>
      <c r="L27" s="56">
        <v>42.76</v>
      </c>
    </row>
    <row r="28" spans="1:12">
      <c r="A28" s="55"/>
      <c r="B28" s="26"/>
      <c r="C28" s="27"/>
      <c r="D28" s="87" t="s">
        <v>34</v>
      </c>
      <c r="E28" s="89" t="s">
        <v>35</v>
      </c>
      <c r="F28" s="57">
        <v>207</v>
      </c>
      <c r="G28" s="58">
        <v>0.11</v>
      </c>
      <c r="H28" s="59"/>
      <c r="I28" s="59">
        <v>15.18</v>
      </c>
      <c r="J28" s="96">
        <v>58.28</v>
      </c>
      <c r="K28" s="34">
        <v>686</v>
      </c>
      <c r="L28" s="56">
        <v>7.37</v>
      </c>
    </row>
    <row r="29" spans="1:12">
      <c r="A29" s="55"/>
      <c r="B29" s="26"/>
      <c r="C29" s="27"/>
      <c r="D29" s="87" t="s">
        <v>36</v>
      </c>
      <c r="E29" s="89" t="s">
        <v>37</v>
      </c>
      <c r="F29" s="21">
        <v>100</v>
      </c>
      <c r="G29" s="22">
        <v>7.6</v>
      </c>
      <c r="H29" s="22">
        <v>4.2</v>
      </c>
      <c r="I29" s="22">
        <v>11.7</v>
      </c>
      <c r="J29" s="22">
        <v>115</v>
      </c>
      <c r="K29" s="34" t="s">
        <v>74</v>
      </c>
      <c r="L29" s="56">
        <v>36.96</v>
      </c>
    </row>
    <row r="30" spans="1:12">
      <c r="A30" s="55"/>
      <c r="B30" s="26"/>
      <c r="C30" s="27"/>
      <c r="D30" s="87" t="s">
        <v>38</v>
      </c>
      <c r="E30" s="89" t="s">
        <v>39</v>
      </c>
      <c r="F30" s="21">
        <v>25</v>
      </c>
      <c r="G30" s="22">
        <v>2</v>
      </c>
      <c r="H30" s="22">
        <v>0.25</v>
      </c>
      <c r="I30" s="22">
        <v>12</v>
      </c>
      <c r="J30" s="22">
        <v>60</v>
      </c>
      <c r="K30" s="34" t="s">
        <v>74</v>
      </c>
      <c r="L30" s="56">
        <v>2.36</v>
      </c>
    </row>
    <row r="31" spans="1:12">
      <c r="A31" s="55"/>
      <c r="B31" s="26"/>
      <c r="C31" s="27"/>
      <c r="D31" s="87" t="s">
        <v>40</v>
      </c>
      <c r="E31" s="89" t="s">
        <v>41</v>
      </c>
      <c r="F31" s="21">
        <v>20</v>
      </c>
      <c r="G31" s="22">
        <v>1.6</v>
      </c>
      <c r="H31" s="22">
        <v>0.2</v>
      </c>
      <c r="I31" s="22">
        <v>9.3000000000000007</v>
      </c>
      <c r="J31" s="22">
        <v>45</v>
      </c>
      <c r="K31" s="34" t="s">
        <v>74</v>
      </c>
      <c r="L31" s="56">
        <v>1.89</v>
      </c>
    </row>
    <row r="32" spans="1:12">
      <c r="A32" s="55"/>
      <c r="B32" s="26"/>
      <c r="C32" s="27"/>
      <c r="D32" s="30"/>
      <c r="E32" s="20"/>
      <c r="F32" s="21"/>
      <c r="G32" s="22"/>
      <c r="H32" s="22"/>
      <c r="I32" s="22"/>
      <c r="J32" s="22"/>
      <c r="K32" s="23"/>
      <c r="L32" s="56"/>
    </row>
    <row r="33" spans="1:12">
      <c r="A33" s="55"/>
      <c r="B33" s="26"/>
      <c r="C33" s="27"/>
      <c r="D33" s="35" t="s">
        <v>27</v>
      </c>
      <c r="E33" s="50"/>
      <c r="F33" s="36"/>
      <c r="G33" s="36"/>
      <c r="H33" s="36"/>
      <c r="I33" s="36"/>
      <c r="J33" s="36"/>
      <c r="K33" s="34"/>
      <c r="L33" s="36"/>
    </row>
    <row r="34" spans="1:12">
      <c r="A34" s="61"/>
      <c r="B34" s="38"/>
      <c r="C34" s="39"/>
      <c r="D34" s="40" t="s">
        <v>28</v>
      </c>
      <c r="E34" s="41"/>
      <c r="F34" s="42">
        <f>SUM(F26:F33)</f>
        <v>632</v>
      </c>
      <c r="G34" s="42">
        <f>SUM(G26:G33)</f>
        <v>27.67</v>
      </c>
      <c r="H34" s="42">
        <f>SUM(H26:H33)</f>
        <v>39.360000000000007</v>
      </c>
      <c r="I34" s="42">
        <f>SUM(I26:I33)</f>
        <v>86.56</v>
      </c>
      <c r="J34" s="42">
        <f>SUM(J26:J33)</f>
        <v>813.15</v>
      </c>
      <c r="K34" s="43"/>
      <c r="L34" s="42">
        <f>SUM(L26:L33)</f>
        <v>141.55000000000001</v>
      </c>
    </row>
    <row r="35" spans="1:12">
      <c r="A35" s="45">
        <f>A26</f>
        <v>1</v>
      </c>
      <c r="B35" s="45">
        <f>B26</f>
        <v>2</v>
      </c>
      <c r="C35" s="46" t="s">
        <v>29</v>
      </c>
      <c r="D35" s="30"/>
      <c r="E35" s="50"/>
      <c r="F35" s="36"/>
      <c r="G35" s="36"/>
      <c r="H35" s="36"/>
      <c r="I35" s="36"/>
      <c r="J35" s="36"/>
      <c r="K35" s="34"/>
      <c r="L35" s="36"/>
    </row>
    <row r="36" spans="1:12">
      <c r="A36" s="55"/>
      <c r="B36" s="26"/>
      <c r="C36" s="27"/>
      <c r="D36" s="30"/>
      <c r="E36" s="20"/>
      <c r="F36" s="62"/>
      <c r="G36" s="63"/>
      <c r="H36" s="59"/>
      <c r="I36" s="64"/>
      <c r="J36" s="59"/>
      <c r="K36" s="34"/>
      <c r="L36" s="56"/>
    </row>
    <row r="37" spans="1:12" hidden="1">
      <c r="A37" s="55"/>
      <c r="B37" s="26"/>
      <c r="C37" s="27"/>
      <c r="D37" s="30"/>
      <c r="E37" s="20"/>
      <c r="F37" s="62"/>
      <c r="G37" s="63"/>
      <c r="H37" s="59"/>
      <c r="I37" s="59"/>
      <c r="J37" s="64"/>
      <c r="K37" s="34"/>
      <c r="L37" s="56"/>
    </row>
    <row r="38" spans="1:12" hidden="1">
      <c r="A38" s="55"/>
      <c r="B38" s="26"/>
      <c r="C38" s="27"/>
      <c r="D38" s="30"/>
      <c r="E38" s="20"/>
      <c r="F38" s="57"/>
      <c r="G38" s="63"/>
      <c r="H38" s="64"/>
      <c r="I38" s="64"/>
      <c r="J38" s="64"/>
      <c r="K38" s="34"/>
      <c r="L38" s="56"/>
    </row>
    <row r="39" spans="1:12" hidden="1">
      <c r="A39" s="55"/>
      <c r="B39" s="26"/>
      <c r="C39" s="27"/>
      <c r="D39" s="30"/>
      <c r="E39" s="20"/>
      <c r="F39" s="57"/>
      <c r="G39" s="63"/>
      <c r="H39" s="64"/>
      <c r="I39" s="64"/>
      <c r="J39" s="64"/>
      <c r="K39" s="34"/>
      <c r="L39" s="56"/>
    </row>
    <row r="40" spans="1:12" hidden="1">
      <c r="A40" s="55"/>
      <c r="B40" s="26"/>
      <c r="C40" s="27"/>
      <c r="D40" s="30"/>
      <c r="E40" s="20"/>
      <c r="F40" s="57"/>
      <c r="G40" s="58"/>
      <c r="H40" s="59"/>
      <c r="I40" s="59"/>
      <c r="J40" s="60"/>
      <c r="K40" s="23"/>
      <c r="L40" s="56"/>
    </row>
    <row r="41" spans="1:12" hidden="1">
      <c r="A41" s="55"/>
      <c r="B41" s="26"/>
      <c r="C41" s="27"/>
      <c r="D41" s="30"/>
      <c r="E41" s="20"/>
      <c r="F41" s="57"/>
      <c r="G41" s="58"/>
      <c r="H41" s="59"/>
      <c r="I41" s="59"/>
      <c r="J41" s="60"/>
      <c r="K41" s="23"/>
      <c r="L41" s="56"/>
    </row>
    <row r="42" spans="1:12" hidden="1">
      <c r="A42" s="55"/>
      <c r="B42" s="26"/>
      <c r="C42" s="27"/>
      <c r="D42" s="28"/>
      <c r="E42" s="50"/>
      <c r="F42" s="36"/>
      <c r="G42" s="36"/>
      <c r="H42" s="36"/>
      <c r="I42" s="36"/>
      <c r="J42" s="36"/>
      <c r="K42" s="34"/>
      <c r="L42" s="36"/>
    </row>
    <row r="43" spans="1:12" hidden="1">
      <c r="A43" s="55"/>
      <c r="B43" s="26"/>
      <c r="C43" s="27"/>
      <c r="D43" s="28"/>
      <c r="E43" s="50"/>
      <c r="F43" s="36"/>
      <c r="G43" s="36"/>
      <c r="H43" s="36"/>
      <c r="I43" s="36"/>
      <c r="J43" s="36"/>
      <c r="K43" s="34"/>
      <c r="L43" s="36"/>
    </row>
    <row r="44" spans="1:12">
      <c r="A44" s="61"/>
      <c r="B44" s="38"/>
      <c r="C44" s="39"/>
      <c r="D44" s="40" t="s">
        <v>28</v>
      </c>
      <c r="E44" s="41"/>
      <c r="F44" s="42">
        <f>SUM(F35:F43)</f>
        <v>0</v>
      </c>
      <c r="G44" s="42">
        <f>SUM(G35:G43)</f>
        <v>0</v>
      </c>
      <c r="H44" s="42">
        <f>SUM(H35:H43)</f>
        <v>0</v>
      </c>
      <c r="I44" s="42">
        <f>SUM(I35:I43)</f>
        <v>0</v>
      </c>
      <c r="J44" s="42">
        <f>SUM(J35:J43)</f>
        <v>0</v>
      </c>
      <c r="K44" s="43"/>
      <c r="L44" s="42">
        <f>SUM(L35:L43)</f>
        <v>0</v>
      </c>
    </row>
    <row r="45" spans="1:12" ht="15.75" customHeight="1" thickBot="1">
      <c r="A45" s="65">
        <f>A26</f>
        <v>1</v>
      </c>
      <c r="B45" s="65">
        <f>B26</f>
        <v>2</v>
      </c>
      <c r="C45" s="119" t="s">
        <v>30</v>
      </c>
      <c r="D45" s="119"/>
      <c r="E45" s="53"/>
      <c r="F45" s="54">
        <f>F34+F44</f>
        <v>632</v>
      </c>
      <c r="G45" s="54">
        <f>G34+G44</f>
        <v>27.67</v>
      </c>
      <c r="H45" s="54">
        <f>H34+H44</f>
        <v>39.360000000000007</v>
      </c>
      <c r="I45" s="54">
        <f>I34+I44</f>
        <v>86.56</v>
      </c>
      <c r="J45" s="54">
        <f>J34+J44</f>
        <v>813.15</v>
      </c>
      <c r="K45" s="54"/>
      <c r="L45" s="66">
        <f>L34+L44</f>
        <v>141.55000000000001</v>
      </c>
    </row>
    <row r="46" spans="1:12">
      <c r="A46" s="17">
        <v>1</v>
      </c>
      <c r="B46" s="18">
        <v>3</v>
      </c>
      <c r="C46" s="19" t="s">
        <v>26</v>
      </c>
      <c r="D46" s="87" t="s">
        <v>79</v>
      </c>
      <c r="E46" s="88" t="s">
        <v>42</v>
      </c>
      <c r="F46" s="21">
        <v>90</v>
      </c>
      <c r="G46" s="22">
        <v>15.04</v>
      </c>
      <c r="H46" s="22">
        <v>6.11</v>
      </c>
      <c r="I46" s="22">
        <v>7.8</v>
      </c>
      <c r="J46" s="22">
        <v>155.76</v>
      </c>
      <c r="K46" s="23">
        <v>63</v>
      </c>
      <c r="L46" s="67">
        <v>60.92</v>
      </c>
    </row>
    <row r="47" spans="1:12">
      <c r="A47" s="25"/>
      <c r="B47" s="26"/>
      <c r="C47" s="27"/>
      <c r="D47" s="87" t="s">
        <v>79</v>
      </c>
      <c r="E47" s="89" t="s">
        <v>43</v>
      </c>
      <c r="F47" s="21">
        <v>180</v>
      </c>
      <c r="G47" s="22">
        <v>11.18</v>
      </c>
      <c r="H47" s="22">
        <v>14.2</v>
      </c>
      <c r="I47" s="22">
        <v>37.61</v>
      </c>
      <c r="J47" s="22">
        <v>324.67</v>
      </c>
      <c r="K47" s="23">
        <v>274</v>
      </c>
      <c r="L47" s="67">
        <v>55.2</v>
      </c>
    </row>
    <row r="48" spans="1:12">
      <c r="A48" s="25"/>
      <c r="B48" s="26"/>
      <c r="C48" s="27"/>
      <c r="D48" s="91" t="s">
        <v>44</v>
      </c>
      <c r="E48" s="89" t="s">
        <v>45</v>
      </c>
      <c r="F48" s="21">
        <v>33</v>
      </c>
      <c r="G48" s="22">
        <v>0.21</v>
      </c>
      <c r="H48" s="22">
        <v>3.1</v>
      </c>
      <c r="I48" s="22">
        <v>0.54</v>
      </c>
      <c r="J48" s="22">
        <v>30.86</v>
      </c>
      <c r="K48" s="23" t="s">
        <v>73</v>
      </c>
      <c r="L48" s="67">
        <v>18.62</v>
      </c>
    </row>
    <row r="49" spans="1:1024">
      <c r="A49" s="25"/>
      <c r="B49" s="26"/>
      <c r="C49" s="27"/>
      <c r="D49" s="87" t="s">
        <v>34</v>
      </c>
      <c r="E49" s="89" t="s">
        <v>35</v>
      </c>
      <c r="F49" s="21">
        <v>200</v>
      </c>
      <c r="G49" s="22">
        <v>0.05</v>
      </c>
      <c r="H49" s="22"/>
      <c r="I49" s="22">
        <v>14.93</v>
      </c>
      <c r="J49" s="22">
        <v>57.35</v>
      </c>
      <c r="K49" s="23">
        <v>685</v>
      </c>
      <c r="L49" s="67">
        <v>3.03</v>
      </c>
    </row>
    <row r="50" spans="1:1024">
      <c r="A50" s="25"/>
      <c r="B50" s="26"/>
      <c r="C50" s="27"/>
      <c r="D50" s="90" t="s">
        <v>38</v>
      </c>
      <c r="E50" s="89" t="s">
        <v>39</v>
      </c>
      <c r="F50" s="21">
        <v>20</v>
      </c>
      <c r="G50" s="22">
        <v>1.6</v>
      </c>
      <c r="H50" s="22">
        <v>0.2</v>
      </c>
      <c r="I50" s="22">
        <v>9.6</v>
      </c>
      <c r="J50" s="22">
        <v>48</v>
      </c>
      <c r="K50" s="23" t="s">
        <v>74</v>
      </c>
      <c r="L50" s="67">
        <v>1.89</v>
      </c>
    </row>
    <row r="51" spans="1:1024">
      <c r="A51" s="25"/>
      <c r="B51" s="26"/>
      <c r="C51" s="27"/>
      <c r="D51" s="90" t="s">
        <v>40</v>
      </c>
      <c r="E51" s="89" t="s">
        <v>41</v>
      </c>
      <c r="F51" s="21">
        <v>20</v>
      </c>
      <c r="G51" s="22">
        <v>1.6</v>
      </c>
      <c r="H51" s="22">
        <v>0.2</v>
      </c>
      <c r="I51" s="22">
        <v>9.3000000000000007</v>
      </c>
      <c r="J51" s="22">
        <v>46</v>
      </c>
      <c r="K51" s="23" t="s">
        <v>74</v>
      </c>
      <c r="L51" s="67">
        <v>1.89</v>
      </c>
    </row>
    <row r="52" spans="1:1024">
      <c r="A52" s="25"/>
      <c r="B52" s="26"/>
      <c r="C52" s="27"/>
      <c r="D52" s="28"/>
      <c r="E52" s="50"/>
      <c r="F52" s="36"/>
      <c r="G52" s="36"/>
      <c r="H52" s="36"/>
      <c r="I52" s="36"/>
      <c r="J52" s="36"/>
      <c r="K52" s="23"/>
      <c r="L52" s="47"/>
    </row>
    <row r="53" spans="1:1024">
      <c r="A53" s="37"/>
      <c r="B53" s="38"/>
      <c r="C53" s="39"/>
      <c r="D53" s="40" t="s">
        <v>28</v>
      </c>
      <c r="E53" s="41"/>
      <c r="F53" s="42">
        <f>SUM(F46:F52)</f>
        <v>543</v>
      </c>
      <c r="G53" s="42">
        <f>SUM(G46:G52)</f>
        <v>29.680000000000003</v>
      </c>
      <c r="H53" s="42">
        <f>SUM(H46:H52)</f>
        <v>23.81</v>
      </c>
      <c r="I53" s="42">
        <f>SUM(I46:I52)</f>
        <v>79.779999999999987</v>
      </c>
      <c r="J53" s="42">
        <f>SUM(J46:J52)</f>
        <v>662.64</v>
      </c>
      <c r="K53" s="23"/>
      <c r="L53" s="42">
        <f>SUM(L46:L52)</f>
        <v>141.54999999999998</v>
      </c>
    </row>
    <row r="54" spans="1:1024">
      <c r="A54" s="44">
        <f>A46</f>
        <v>1</v>
      </c>
      <c r="B54" s="45">
        <f>B46</f>
        <v>3</v>
      </c>
      <c r="C54" s="46" t="s">
        <v>29</v>
      </c>
      <c r="D54" s="30"/>
      <c r="E54" s="50"/>
      <c r="F54" s="36"/>
      <c r="G54" s="36"/>
      <c r="H54" s="36"/>
      <c r="I54" s="36"/>
      <c r="J54" s="36"/>
      <c r="K54" s="23"/>
      <c r="L54" s="36"/>
      <c r="AMG54"/>
      <c r="AMH54"/>
      <c r="AMI54"/>
      <c r="AMJ54"/>
    </row>
    <row r="55" spans="1:1024">
      <c r="A55" s="25"/>
      <c r="B55" s="26"/>
      <c r="C55" s="27"/>
      <c r="D55" s="30"/>
      <c r="E55" s="20"/>
      <c r="F55" s="57"/>
      <c r="G55" s="63"/>
      <c r="H55" s="64"/>
      <c r="I55" s="64"/>
      <c r="J55" s="64"/>
      <c r="K55" s="23"/>
      <c r="L55" s="70"/>
      <c r="AMG55"/>
      <c r="AMH55"/>
      <c r="AMI55"/>
      <c r="AMJ55"/>
    </row>
    <row r="56" spans="1:1024" hidden="1">
      <c r="A56" s="25"/>
      <c r="B56" s="26"/>
      <c r="C56" s="27"/>
      <c r="D56" s="30"/>
      <c r="E56" s="20"/>
      <c r="F56" s="62"/>
      <c r="G56" s="63"/>
      <c r="H56" s="64"/>
      <c r="I56" s="64"/>
      <c r="J56" s="64"/>
      <c r="K56" s="23"/>
      <c r="L56" s="70"/>
    </row>
    <row r="57" spans="1:1024" hidden="1">
      <c r="A57" s="25"/>
      <c r="B57" s="26"/>
      <c r="C57" s="27"/>
      <c r="D57" s="30"/>
      <c r="E57" s="20"/>
      <c r="F57" s="57"/>
      <c r="G57" s="63"/>
      <c r="H57" s="59"/>
      <c r="I57" s="64"/>
      <c r="J57" s="59"/>
      <c r="K57" s="23"/>
      <c r="L57" s="70"/>
    </row>
    <row r="58" spans="1:1024" hidden="1">
      <c r="A58" s="25"/>
      <c r="B58" s="26"/>
      <c r="C58" s="27"/>
      <c r="D58" s="30"/>
      <c r="E58" s="20"/>
      <c r="F58" s="57"/>
      <c r="G58" s="58"/>
      <c r="H58" s="71"/>
      <c r="I58" s="64"/>
      <c r="J58" s="59"/>
      <c r="K58" s="23"/>
      <c r="L58" s="70"/>
    </row>
    <row r="59" spans="1:1024" hidden="1">
      <c r="A59" s="25"/>
      <c r="B59" s="26"/>
      <c r="C59" s="27"/>
      <c r="D59" s="30"/>
      <c r="E59" s="20"/>
      <c r="F59" s="57"/>
      <c r="G59" s="72"/>
      <c r="H59" s="64"/>
      <c r="I59" s="60"/>
      <c r="J59" s="60"/>
      <c r="K59" s="23"/>
      <c r="L59" s="70"/>
    </row>
    <row r="60" spans="1:1024" hidden="1">
      <c r="A60" s="25"/>
      <c r="B60" s="26"/>
      <c r="C60" s="27"/>
      <c r="D60" s="30"/>
      <c r="E60" s="20"/>
      <c r="F60" s="57"/>
      <c r="G60" s="58"/>
      <c r="H60" s="59"/>
      <c r="I60" s="59"/>
      <c r="J60" s="60"/>
      <c r="K60" s="23"/>
      <c r="L60" s="70"/>
    </row>
    <row r="61" spans="1:1024" hidden="1">
      <c r="A61" s="25"/>
      <c r="B61" s="26"/>
      <c r="C61" s="27"/>
      <c r="D61" s="28"/>
      <c r="E61" s="50"/>
      <c r="F61" s="36"/>
      <c r="G61" s="36"/>
      <c r="H61" s="36"/>
      <c r="I61" s="36"/>
      <c r="J61" s="36"/>
      <c r="K61" s="34"/>
      <c r="L61" s="36"/>
    </row>
    <row r="62" spans="1:1024" hidden="1">
      <c r="A62" s="25"/>
      <c r="B62" s="26"/>
      <c r="C62" s="27"/>
      <c r="D62" s="28"/>
      <c r="E62" s="50"/>
      <c r="F62" s="36"/>
      <c r="G62" s="36"/>
      <c r="H62" s="36"/>
      <c r="I62" s="36"/>
      <c r="J62" s="36"/>
      <c r="K62" s="34"/>
      <c r="L62" s="36"/>
    </row>
    <row r="63" spans="1:1024">
      <c r="A63" s="37"/>
      <c r="B63" s="38"/>
      <c r="C63" s="39"/>
      <c r="D63" s="40" t="s">
        <v>28</v>
      </c>
      <c r="E63" s="41"/>
      <c r="F63" s="42">
        <f>SUM(F54:F62)</f>
        <v>0</v>
      </c>
      <c r="G63" s="42">
        <f>SUM(G54:G62)</f>
        <v>0</v>
      </c>
      <c r="H63" s="42">
        <f>SUM(H54:H62)</f>
        <v>0</v>
      </c>
      <c r="I63" s="42">
        <f>SUM(I54:I62)</f>
        <v>0</v>
      </c>
      <c r="J63" s="42">
        <f>SUM(J54:J62)</f>
        <v>0</v>
      </c>
      <c r="K63" s="43"/>
      <c r="L63" s="42">
        <f>SUM(L54:L62)</f>
        <v>0</v>
      </c>
    </row>
    <row r="64" spans="1:1024" ht="15.75" customHeight="1" thickBot="1">
      <c r="A64" s="51">
        <f>A46</f>
        <v>1</v>
      </c>
      <c r="B64" s="52">
        <f>B46</f>
        <v>3</v>
      </c>
      <c r="C64" s="119" t="s">
        <v>30</v>
      </c>
      <c r="D64" s="119"/>
      <c r="E64" s="53"/>
      <c r="F64" s="54">
        <f>F53+F63</f>
        <v>543</v>
      </c>
      <c r="G64" s="54">
        <f>G53+G63</f>
        <v>29.680000000000003</v>
      </c>
      <c r="H64" s="54">
        <f>H53+H63</f>
        <v>23.81</v>
      </c>
      <c r="I64" s="54">
        <f>I53+I63</f>
        <v>79.779999999999987</v>
      </c>
      <c r="J64" s="54">
        <f>J53+J63</f>
        <v>662.64</v>
      </c>
      <c r="K64" s="54"/>
      <c r="L64" s="54">
        <f>L53+L63</f>
        <v>141.54999999999998</v>
      </c>
    </row>
    <row r="65" spans="1:12">
      <c r="A65" s="17">
        <v>1</v>
      </c>
      <c r="B65" s="18">
        <v>4</v>
      </c>
      <c r="C65" s="19" t="s">
        <v>26</v>
      </c>
      <c r="D65" s="87" t="s">
        <v>46</v>
      </c>
      <c r="E65" s="88" t="s">
        <v>47</v>
      </c>
      <c r="F65" s="111">
        <v>85</v>
      </c>
      <c r="G65" s="108">
        <v>14.17</v>
      </c>
      <c r="H65" s="108">
        <v>10.08</v>
      </c>
      <c r="I65" s="109">
        <v>15.38</v>
      </c>
      <c r="J65" s="108">
        <v>208.28</v>
      </c>
      <c r="K65" s="23">
        <v>297</v>
      </c>
      <c r="L65" s="67">
        <v>77.8</v>
      </c>
    </row>
    <row r="66" spans="1:12">
      <c r="A66" s="25"/>
      <c r="B66" s="26"/>
      <c r="C66" s="27"/>
      <c r="D66" s="87" t="s">
        <v>79</v>
      </c>
      <c r="E66" s="89" t="s">
        <v>48</v>
      </c>
      <c r="F66" s="111">
        <v>255</v>
      </c>
      <c r="G66" s="108">
        <v>11.01</v>
      </c>
      <c r="H66" s="108">
        <v>9.7799999999999994</v>
      </c>
      <c r="I66" s="109">
        <v>51.48</v>
      </c>
      <c r="J66" s="108">
        <v>327.5</v>
      </c>
      <c r="K66" s="23">
        <v>257</v>
      </c>
      <c r="L66" s="67">
        <v>36.78</v>
      </c>
    </row>
    <row r="67" spans="1:12">
      <c r="A67" s="25"/>
      <c r="B67" s="26"/>
      <c r="C67" s="27"/>
      <c r="D67" s="87" t="s">
        <v>34</v>
      </c>
      <c r="E67" s="89" t="s">
        <v>49</v>
      </c>
      <c r="F67" s="111">
        <v>207</v>
      </c>
      <c r="G67" s="108">
        <v>0.11</v>
      </c>
      <c r="H67" s="73"/>
      <c r="I67" s="109">
        <v>15.18</v>
      </c>
      <c r="J67" s="108">
        <v>58.28</v>
      </c>
      <c r="K67" s="23">
        <v>686</v>
      </c>
      <c r="L67" s="67">
        <v>6.21</v>
      </c>
    </row>
    <row r="68" spans="1:12">
      <c r="A68" s="25"/>
      <c r="B68" s="26"/>
      <c r="C68" s="27"/>
      <c r="D68" s="90" t="s">
        <v>50</v>
      </c>
      <c r="E68" s="89" t="s">
        <v>51</v>
      </c>
      <c r="F68" s="111">
        <v>110</v>
      </c>
      <c r="G68" s="108">
        <v>0.44</v>
      </c>
      <c r="H68" s="73"/>
      <c r="I68" s="109">
        <v>12.43</v>
      </c>
      <c r="J68" s="108">
        <v>50.6</v>
      </c>
      <c r="K68" s="23" t="s">
        <v>74</v>
      </c>
      <c r="L68" s="67">
        <v>17.16</v>
      </c>
    </row>
    <row r="69" spans="1:12">
      <c r="A69" s="25"/>
      <c r="B69" s="26"/>
      <c r="C69" s="27"/>
      <c r="D69" s="87" t="s">
        <v>38</v>
      </c>
      <c r="E69" s="89" t="s">
        <v>39</v>
      </c>
      <c r="F69" s="110">
        <v>20</v>
      </c>
      <c r="G69" s="32">
        <v>1.6</v>
      </c>
      <c r="H69" s="74">
        <v>0.2</v>
      </c>
      <c r="I69" s="102">
        <v>9.6</v>
      </c>
      <c r="J69" s="59">
        <v>48</v>
      </c>
      <c r="K69" s="23" t="s">
        <v>74</v>
      </c>
      <c r="L69" s="56">
        <v>1.8</v>
      </c>
    </row>
    <row r="70" spans="1:12">
      <c r="A70" s="25"/>
      <c r="B70" s="26"/>
      <c r="C70" s="27"/>
      <c r="D70" s="87" t="s">
        <v>52</v>
      </c>
      <c r="E70" s="89" t="s">
        <v>41</v>
      </c>
      <c r="F70" s="112">
        <v>20</v>
      </c>
      <c r="G70" s="68">
        <v>1.6</v>
      </c>
      <c r="H70" s="69">
        <v>0.2</v>
      </c>
      <c r="I70" s="102">
        <v>9.3000000000000007</v>
      </c>
      <c r="J70" s="60">
        <v>46</v>
      </c>
      <c r="K70" s="23" t="s">
        <v>74</v>
      </c>
      <c r="L70" s="56">
        <v>1.8</v>
      </c>
    </row>
    <row r="71" spans="1:12">
      <c r="A71" s="25"/>
      <c r="B71" s="26"/>
      <c r="C71" s="27"/>
      <c r="D71" s="28"/>
      <c r="E71" s="50"/>
      <c r="F71" s="36"/>
      <c r="G71" s="36"/>
      <c r="H71" s="36"/>
      <c r="I71" s="36"/>
      <c r="J71" s="36"/>
      <c r="K71" s="34"/>
      <c r="L71" s="36"/>
    </row>
    <row r="72" spans="1:12">
      <c r="A72" s="37"/>
      <c r="B72" s="38"/>
      <c r="C72" s="39"/>
      <c r="D72" s="40" t="s">
        <v>28</v>
      </c>
      <c r="E72" s="41"/>
      <c r="F72" s="42">
        <f>SUM(F65:F71)</f>
        <v>697</v>
      </c>
      <c r="G72" s="42">
        <f>SUM(G65:G71)</f>
        <v>28.930000000000003</v>
      </c>
      <c r="H72" s="42">
        <f>SUM(H65:H71)</f>
        <v>20.259999999999998</v>
      </c>
      <c r="I72" s="42">
        <f>SUM(I65:I71)</f>
        <v>113.36999999999999</v>
      </c>
      <c r="J72" s="42">
        <f>SUM(J65:J71)</f>
        <v>738.66</v>
      </c>
      <c r="K72" s="43"/>
      <c r="L72" s="42">
        <f>SUM(L65:L71)</f>
        <v>141.55000000000001</v>
      </c>
    </row>
    <row r="73" spans="1:12">
      <c r="A73" s="44">
        <f>A65</f>
        <v>1</v>
      </c>
      <c r="B73" s="45">
        <f>B65</f>
        <v>4</v>
      </c>
      <c r="C73" s="46" t="s">
        <v>29</v>
      </c>
      <c r="D73" s="30"/>
      <c r="E73" s="50"/>
      <c r="F73" s="36"/>
      <c r="G73" s="36"/>
      <c r="H73" s="36"/>
      <c r="I73" s="36"/>
      <c r="J73" s="36"/>
      <c r="K73" s="34"/>
      <c r="L73" s="36"/>
    </row>
    <row r="74" spans="1:12">
      <c r="A74" s="25"/>
      <c r="B74" s="26"/>
      <c r="C74" s="27"/>
      <c r="D74" s="30"/>
      <c r="E74" s="20"/>
      <c r="F74" s="62"/>
      <c r="G74" s="63"/>
      <c r="H74" s="64"/>
      <c r="I74" s="59"/>
      <c r="J74" s="64"/>
      <c r="K74" s="34"/>
      <c r="L74" s="70"/>
    </row>
    <row r="75" spans="1:12" hidden="1">
      <c r="A75" s="25"/>
      <c r="B75" s="26"/>
      <c r="C75" s="27"/>
      <c r="D75" s="30"/>
      <c r="E75" s="20"/>
      <c r="F75" s="62"/>
      <c r="G75" s="63"/>
      <c r="H75" s="64"/>
      <c r="I75" s="64"/>
      <c r="J75" s="64"/>
      <c r="K75" s="34"/>
      <c r="L75" s="70"/>
    </row>
    <row r="76" spans="1:12" hidden="1">
      <c r="A76" s="25"/>
      <c r="B76" s="26"/>
      <c r="C76" s="27"/>
      <c r="D76" s="30"/>
      <c r="E76" s="75"/>
      <c r="F76" s="76"/>
      <c r="G76" s="77"/>
      <c r="H76" s="78"/>
      <c r="I76" s="78"/>
      <c r="J76" s="78"/>
      <c r="K76" s="34"/>
      <c r="L76" s="79"/>
    </row>
    <row r="77" spans="1:12" hidden="1">
      <c r="A77" s="25"/>
      <c r="B77" s="26"/>
      <c r="C77" s="27"/>
      <c r="D77" s="30"/>
      <c r="E77" s="20"/>
      <c r="F77" s="57"/>
      <c r="G77" s="63"/>
      <c r="H77" s="71"/>
      <c r="I77" s="59"/>
      <c r="J77" s="59"/>
      <c r="K77" s="34"/>
      <c r="L77" s="70"/>
    </row>
    <row r="78" spans="1:12" hidden="1">
      <c r="A78" s="25"/>
      <c r="B78" s="26"/>
      <c r="C78" s="27"/>
      <c r="D78" s="30"/>
      <c r="E78" s="20"/>
      <c r="F78" s="57"/>
      <c r="G78" s="58"/>
      <c r="H78" s="59"/>
      <c r="I78" s="59"/>
      <c r="J78" s="60"/>
      <c r="K78" s="34"/>
      <c r="L78" s="70"/>
    </row>
    <row r="79" spans="1:12" hidden="1">
      <c r="A79" s="25"/>
      <c r="B79" s="26"/>
      <c r="C79" s="27"/>
      <c r="D79" s="30"/>
      <c r="E79" s="20"/>
      <c r="F79" s="57"/>
      <c r="G79" s="58"/>
      <c r="H79" s="59"/>
      <c r="I79" s="64"/>
      <c r="J79" s="60"/>
      <c r="K79" s="34"/>
      <c r="L79" s="70"/>
    </row>
    <row r="80" spans="1:12" hidden="1">
      <c r="A80" s="25"/>
      <c r="B80" s="26"/>
      <c r="C80" s="27"/>
      <c r="D80" s="28"/>
      <c r="E80" s="50"/>
      <c r="F80" s="36"/>
      <c r="G80" s="36"/>
      <c r="H80" s="36"/>
      <c r="I80" s="36"/>
      <c r="J80" s="36"/>
      <c r="K80" s="34"/>
      <c r="L80" s="36"/>
    </row>
    <row r="81" spans="1:12" hidden="1">
      <c r="A81" s="25"/>
      <c r="B81" s="26"/>
      <c r="C81" s="27"/>
      <c r="D81" s="28"/>
      <c r="E81" s="50"/>
      <c r="F81" s="36"/>
      <c r="G81" s="36"/>
      <c r="H81" s="36"/>
      <c r="I81" s="36"/>
      <c r="J81" s="36"/>
      <c r="K81" s="34"/>
      <c r="L81" s="36"/>
    </row>
    <row r="82" spans="1:12">
      <c r="A82" s="37"/>
      <c r="B82" s="38"/>
      <c r="C82" s="39"/>
      <c r="D82" s="40" t="s">
        <v>28</v>
      </c>
      <c r="E82" s="41"/>
      <c r="F82" s="42">
        <f>SUM(F73:F81)</f>
        <v>0</v>
      </c>
      <c r="G82" s="42">
        <f>SUM(G73:G81)</f>
        <v>0</v>
      </c>
      <c r="H82" s="42">
        <f>SUM(H73:H81)</f>
        <v>0</v>
      </c>
      <c r="I82" s="42">
        <f>SUM(I73:I81)</f>
        <v>0</v>
      </c>
      <c r="J82" s="42">
        <f>SUM(J73:J81)</f>
        <v>0</v>
      </c>
      <c r="K82" s="43"/>
      <c r="L82" s="42">
        <f>SUM(L73:L81)</f>
        <v>0</v>
      </c>
    </row>
    <row r="83" spans="1:12" ht="15.75" customHeight="1" thickBot="1">
      <c r="A83" s="51">
        <f>A65</f>
        <v>1</v>
      </c>
      <c r="B83" s="52">
        <f>B65</f>
        <v>4</v>
      </c>
      <c r="C83" s="119" t="s">
        <v>30</v>
      </c>
      <c r="D83" s="119"/>
      <c r="E83" s="53"/>
      <c r="F83" s="54">
        <f>F72+F82</f>
        <v>697</v>
      </c>
      <c r="G83" s="54">
        <f>G72+G82</f>
        <v>28.930000000000003</v>
      </c>
      <c r="H83" s="54">
        <f>H72+H82</f>
        <v>20.259999999999998</v>
      </c>
      <c r="I83" s="54">
        <f>I72+I82</f>
        <v>113.36999999999999</v>
      </c>
      <c r="J83" s="54">
        <f>J72+J82</f>
        <v>738.66</v>
      </c>
      <c r="K83" s="54"/>
      <c r="L83" s="54">
        <f>L72+L82</f>
        <v>141.55000000000001</v>
      </c>
    </row>
    <row r="84" spans="1:12">
      <c r="A84" s="17">
        <v>1</v>
      </c>
      <c r="B84" s="18">
        <v>5</v>
      </c>
      <c r="C84" s="19" t="s">
        <v>26</v>
      </c>
      <c r="D84" s="87" t="s">
        <v>79</v>
      </c>
      <c r="E84" s="88" t="s">
        <v>53</v>
      </c>
      <c r="F84" s="21">
        <v>250</v>
      </c>
      <c r="G84" s="22">
        <v>22.51</v>
      </c>
      <c r="H84" s="22">
        <v>9.64</v>
      </c>
      <c r="I84" s="22">
        <v>28.98</v>
      </c>
      <c r="J84" s="22">
        <v>299.7</v>
      </c>
      <c r="K84" s="23"/>
      <c r="L84" s="106">
        <v>87.04</v>
      </c>
    </row>
    <row r="85" spans="1:12">
      <c r="A85" s="25"/>
      <c r="B85" s="26"/>
      <c r="C85" s="27"/>
      <c r="D85" s="92" t="s">
        <v>44</v>
      </c>
      <c r="E85" s="89" t="s">
        <v>54</v>
      </c>
      <c r="F85" s="21">
        <v>33</v>
      </c>
      <c r="G85" s="22">
        <v>0.18</v>
      </c>
      <c r="H85" s="22">
        <v>3</v>
      </c>
      <c r="I85" s="22">
        <v>0.87</v>
      </c>
      <c r="J85" s="22">
        <v>31.16</v>
      </c>
      <c r="K85" s="23" t="s">
        <v>73</v>
      </c>
      <c r="L85" s="106">
        <v>11</v>
      </c>
    </row>
    <row r="86" spans="1:12">
      <c r="A86" s="25"/>
      <c r="B86" s="26"/>
      <c r="C86" s="27"/>
      <c r="D86" s="87" t="s">
        <v>34</v>
      </c>
      <c r="E86" s="89" t="s">
        <v>55</v>
      </c>
      <c r="F86" s="21">
        <v>200</v>
      </c>
      <c r="G86" s="22">
        <v>0.13</v>
      </c>
      <c r="H86" s="22">
        <v>0.05</v>
      </c>
      <c r="I86" s="22">
        <v>21.15</v>
      </c>
      <c r="J86" s="22">
        <v>78.17</v>
      </c>
      <c r="K86" s="23">
        <v>685</v>
      </c>
      <c r="L86" s="106">
        <v>13.51</v>
      </c>
    </row>
    <row r="87" spans="1:12">
      <c r="A87" s="25"/>
      <c r="B87" s="26"/>
      <c r="C87" s="27"/>
      <c r="D87" s="87" t="s">
        <v>56</v>
      </c>
      <c r="E87" s="89" t="s">
        <v>57</v>
      </c>
      <c r="F87" s="21">
        <v>60</v>
      </c>
      <c r="G87" s="22">
        <v>4.12</v>
      </c>
      <c r="H87" s="22">
        <v>6.35</v>
      </c>
      <c r="I87" s="22">
        <v>17.5</v>
      </c>
      <c r="J87" s="22">
        <v>143.97999999999999</v>
      </c>
      <c r="K87" s="23" t="s">
        <v>74</v>
      </c>
      <c r="L87" s="106">
        <v>25.4</v>
      </c>
    </row>
    <row r="88" spans="1:12">
      <c r="A88" s="25"/>
      <c r="B88" s="26"/>
      <c r="C88" s="27"/>
      <c r="D88" s="87" t="s">
        <v>58</v>
      </c>
      <c r="E88" s="89" t="s">
        <v>59</v>
      </c>
      <c r="F88" s="21">
        <v>30</v>
      </c>
      <c r="G88" s="22">
        <v>2.5499999999999998</v>
      </c>
      <c r="H88" s="22">
        <v>1.2</v>
      </c>
      <c r="I88" s="22">
        <v>16.559999999999999</v>
      </c>
      <c r="J88" s="22">
        <v>88.5</v>
      </c>
      <c r="K88" s="23" t="s">
        <v>74</v>
      </c>
      <c r="L88" s="106">
        <v>2.8</v>
      </c>
    </row>
    <row r="89" spans="1:12">
      <c r="A89" s="25"/>
      <c r="B89" s="26"/>
      <c r="C89" s="27"/>
      <c r="D89" s="87" t="s">
        <v>52</v>
      </c>
      <c r="E89" s="89" t="s">
        <v>41</v>
      </c>
      <c r="F89" s="21">
        <v>20</v>
      </c>
      <c r="G89" s="22">
        <v>1.6</v>
      </c>
      <c r="H89" s="22">
        <v>0.2</v>
      </c>
      <c r="I89" s="22">
        <v>9.3000000000000007</v>
      </c>
      <c r="J89" s="22">
        <v>46</v>
      </c>
      <c r="K89" s="23" t="s">
        <v>74</v>
      </c>
      <c r="L89" s="106">
        <v>1.8</v>
      </c>
    </row>
    <row r="90" spans="1:12">
      <c r="A90" s="25"/>
      <c r="B90" s="26"/>
      <c r="C90" s="27"/>
      <c r="D90" s="28"/>
      <c r="E90" s="50"/>
      <c r="F90" s="36"/>
      <c r="G90" s="36"/>
      <c r="H90" s="36"/>
      <c r="I90" s="36"/>
      <c r="J90" s="36"/>
      <c r="K90" s="23"/>
      <c r="L90" s="56"/>
    </row>
    <row r="91" spans="1:12">
      <c r="A91" s="37"/>
      <c r="B91" s="38"/>
      <c r="C91" s="39"/>
      <c r="D91" s="40" t="s">
        <v>28</v>
      </c>
      <c r="E91" s="41"/>
      <c r="F91" s="42">
        <f>SUM(F84:F90)</f>
        <v>593</v>
      </c>
      <c r="G91" s="42">
        <f>SUM(G84:G90)</f>
        <v>31.090000000000003</v>
      </c>
      <c r="H91" s="42">
        <f>SUM(H84:H90)</f>
        <v>20.439999999999998</v>
      </c>
      <c r="I91" s="42">
        <f>SUM(I84:I90)</f>
        <v>94.36</v>
      </c>
      <c r="J91" s="42">
        <f>SUM(J84:J90)</f>
        <v>687.51</v>
      </c>
      <c r="K91" s="43"/>
      <c r="L91" s="42">
        <f>SUM(L84:L90)</f>
        <v>141.55000000000004</v>
      </c>
    </row>
    <row r="92" spans="1:12">
      <c r="A92" s="44">
        <f>A84</f>
        <v>1</v>
      </c>
      <c r="B92" s="45">
        <f>B84</f>
        <v>5</v>
      </c>
      <c r="C92" s="46" t="s">
        <v>29</v>
      </c>
      <c r="D92" s="30"/>
      <c r="E92" s="50"/>
      <c r="F92" s="36"/>
      <c r="G92" s="36"/>
      <c r="H92" s="36"/>
      <c r="I92" s="36"/>
      <c r="J92" s="36"/>
      <c r="K92" s="34"/>
      <c r="L92" s="36"/>
    </row>
    <row r="93" spans="1:12">
      <c r="A93" s="25"/>
      <c r="B93" s="26"/>
      <c r="C93" s="27"/>
      <c r="D93" s="30"/>
      <c r="E93" s="20"/>
      <c r="F93" s="62"/>
      <c r="G93" s="63"/>
      <c r="H93" s="64"/>
      <c r="I93" s="59"/>
      <c r="J93" s="64"/>
      <c r="K93" s="34"/>
      <c r="L93" s="70"/>
    </row>
    <row r="94" spans="1:12" hidden="1">
      <c r="A94" s="25"/>
      <c r="B94" s="26"/>
      <c r="C94" s="27"/>
      <c r="D94" s="30"/>
      <c r="E94" s="20"/>
      <c r="F94" s="57"/>
      <c r="G94" s="63"/>
      <c r="H94" s="64"/>
      <c r="I94" s="64"/>
      <c r="J94" s="64"/>
      <c r="K94" s="23"/>
      <c r="L94" s="70"/>
    </row>
    <row r="95" spans="1:12" hidden="1">
      <c r="A95" s="25"/>
      <c r="B95" s="26"/>
      <c r="C95" s="27"/>
      <c r="D95" s="30"/>
      <c r="E95" s="20"/>
      <c r="F95" s="57"/>
      <c r="G95" s="63"/>
      <c r="H95" s="64"/>
      <c r="I95" s="64"/>
      <c r="J95" s="64"/>
      <c r="K95" s="23"/>
      <c r="L95" s="70"/>
    </row>
    <row r="96" spans="1:12" hidden="1">
      <c r="A96" s="25"/>
      <c r="B96" s="26"/>
      <c r="C96" s="27"/>
      <c r="D96" s="30"/>
      <c r="E96" s="20"/>
      <c r="F96" s="57"/>
      <c r="G96" s="63"/>
      <c r="H96" s="64"/>
      <c r="I96" s="64"/>
      <c r="J96" s="64"/>
      <c r="K96" s="34"/>
      <c r="L96" s="70"/>
    </row>
    <row r="97" spans="1:12" hidden="1">
      <c r="A97" s="25"/>
      <c r="B97" s="26"/>
      <c r="C97" s="27"/>
      <c r="D97" s="30"/>
      <c r="E97" s="20"/>
      <c r="F97" s="57"/>
      <c r="G97" s="58"/>
      <c r="H97" s="59"/>
      <c r="I97" s="64"/>
      <c r="J97" s="60"/>
      <c r="K97" s="34"/>
      <c r="L97" s="70"/>
    </row>
    <row r="98" spans="1:12" hidden="1">
      <c r="A98" s="25"/>
      <c r="B98" s="26"/>
      <c r="C98" s="27"/>
      <c r="D98" s="30"/>
      <c r="E98" s="20"/>
      <c r="F98" s="57"/>
      <c r="G98" s="58"/>
      <c r="H98" s="59"/>
      <c r="I98" s="59"/>
      <c r="J98" s="60"/>
      <c r="K98" s="34"/>
      <c r="L98" s="70"/>
    </row>
    <row r="99" spans="1:12" hidden="1">
      <c r="A99" s="25"/>
      <c r="B99" s="26"/>
      <c r="C99" s="27"/>
      <c r="D99" s="28"/>
      <c r="E99" s="50"/>
      <c r="F99" s="36"/>
      <c r="G99" s="36"/>
      <c r="H99" s="36"/>
      <c r="I99" s="36"/>
      <c r="J99" s="36"/>
      <c r="K99" s="34"/>
      <c r="L99" s="36"/>
    </row>
    <row r="100" spans="1:12" hidden="1">
      <c r="A100" s="25"/>
      <c r="B100" s="26"/>
      <c r="C100" s="27"/>
      <c r="D100" s="28"/>
      <c r="E100" s="50"/>
      <c r="F100" s="36"/>
      <c r="G100" s="36"/>
      <c r="H100" s="36"/>
      <c r="I100" s="36"/>
      <c r="J100" s="36"/>
      <c r="K100" s="34"/>
      <c r="L100" s="36"/>
    </row>
    <row r="101" spans="1:12">
      <c r="A101" s="37"/>
      <c r="B101" s="38"/>
      <c r="C101" s="39"/>
      <c r="D101" s="40" t="s">
        <v>28</v>
      </c>
      <c r="E101" s="41"/>
      <c r="F101" s="42">
        <f>SUM(F92:F100)</f>
        <v>0</v>
      </c>
      <c r="G101" s="42">
        <f>SUM(G92:G100)</f>
        <v>0</v>
      </c>
      <c r="H101" s="42">
        <f>SUM(H92:H100)</f>
        <v>0</v>
      </c>
      <c r="I101" s="42">
        <f>SUM(I92:I100)</f>
        <v>0</v>
      </c>
      <c r="J101" s="42">
        <f>SUM(J92:J100)</f>
        <v>0</v>
      </c>
      <c r="K101" s="43"/>
      <c r="L101" s="42">
        <f>SUM(L92:L100)</f>
        <v>0</v>
      </c>
    </row>
    <row r="102" spans="1:12" ht="15.75" customHeight="1" thickBot="1">
      <c r="A102" s="51">
        <f>A84</f>
        <v>1</v>
      </c>
      <c r="B102" s="52">
        <f>B84</f>
        <v>5</v>
      </c>
      <c r="C102" s="119" t="s">
        <v>30</v>
      </c>
      <c r="D102" s="119"/>
      <c r="E102" s="53"/>
      <c r="F102" s="54">
        <f>F91+F101</f>
        <v>593</v>
      </c>
      <c r="G102" s="54">
        <f>G91+G101</f>
        <v>31.090000000000003</v>
      </c>
      <c r="H102" s="54">
        <f>H91+H101</f>
        <v>20.439999999999998</v>
      </c>
      <c r="I102" s="54">
        <f>I91+I101</f>
        <v>94.36</v>
      </c>
      <c r="J102" s="54">
        <f>J91+J101</f>
        <v>687.51</v>
      </c>
      <c r="K102" s="54"/>
      <c r="L102" s="54">
        <f>L91+L101</f>
        <v>141.55000000000004</v>
      </c>
    </row>
    <row r="103" spans="1:12">
      <c r="A103" s="17">
        <v>2</v>
      </c>
      <c r="B103" s="18">
        <v>6</v>
      </c>
      <c r="C103" s="19" t="s">
        <v>26</v>
      </c>
      <c r="D103" s="87" t="s">
        <v>79</v>
      </c>
      <c r="E103" s="88" t="s">
        <v>68</v>
      </c>
      <c r="F103" s="21">
        <v>110</v>
      </c>
      <c r="G103" s="22">
        <v>8.68</v>
      </c>
      <c r="H103" s="22">
        <v>8.49</v>
      </c>
      <c r="I103" s="22">
        <v>12.09</v>
      </c>
      <c r="J103" s="22">
        <v>160.03</v>
      </c>
      <c r="K103" s="23">
        <v>470</v>
      </c>
      <c r="L103" s="107">
        <v>67.459999999999994</v>
      </c>
    </row>
    <row r="104" spans="1:12">
      <c r="A104" s="25"/>
      <c r="B104" s="26"/>
      <c r="C104" s="27"/>
      <c r="D104" s="87" t="s">
        <v>79</v>
      </c>
      <c r="E104" s="94" t="s">
        <v>69</v>
      </c>
      <c r="F104" s="21">
        <v>180</v>
      </c>
      <c r="G104" s="22">
        <v>4.6900000000000004</v>
      </c>
      <c r="H104" s="22">
        <v>7.54</v>
      </c>
      <c r="I104" s="22">
        <v>47.84</v>
      </c>
      <c r="J104" s="22">
        <v>274.69</v>
      </c>
      <c r="K104" s="23">
        <v>36</v>
      </c>
      <c r="L104" s="107">
        <v>24.19</v>
      </c>
    </row>
    <row r="105" spans="1:12">
      <c r="A105" s="25"/>
      <c r="B105" s="26"/>
      <c r="C105" s="27"/>
      <c r="D105" s="92" t="s">
        <v>44</v>
      </c>
      <c r="E105" s="89" t="s">
        <v>54</v>
      </c>
      <c r="F105" s="21">
        <v>22</v>
      </c>
      <c r="G105" s="22">
        <v>0.12</v>
      </c>
      <c r="H105" s="22">
        <v>2</v>
      </c>
      <c r="I105" s="22">
        <v>0.57999999999999996</v>
      </c>
      <c r="J105" s="22">
        <v>20.78</v>
      </c>
      <c r="K105" s="23" t="s">
        <v>73</v>
      </c>
      <c r="L105" s="107">
        <v>8.2899999999999991</v>
      </c>
    </row>
    <row r="106" spans="1:12">
      <c r="A106" s="25"/>
      <c r="B106" s="26"/>
      <c r="C106" s="27"/>
      <c r="D106" s="87" t="s">
        <v>34</v>
      </c>
      <c r="E106" s="89" t="s">
        <v>35</v>
      </c>
      <c r="F106" s="21">
        <v>215</v>
      </c>
      <c r="G106" s="22">
        <v>0.05</v>
      </c>
      <c r="H106" s="22"/>
      <c r="I106" s="22">
        <v>16.05</v>
      </c>
      <c r="J106" s="22">
        <v>60.32</v>
      </c>
      <c r="K106" s="23">
        <v>685</v>
      </c>
      <c r="L106" s="107">
        <v>3.03</v>
      </c>
    </row>
    <row r="107" spans="1:12">
      <c r="A107" s="25"/>
      <c r="B107" s="26"/>
      <c r="C107" s="27"/>
      <c r="D107" s="92" t="s">
        <v>38</v>
      </c>
      <c r="E107" s="89" t="s">
        <v>39</v>
      </c>
      <c r="F107" s="21">
        <v>20</v>
      </c>
      <c r="G107" s="22">
        <v>1.6</v>
      </c>
      <c r="H107" s="22">
        <v>0.2</v>
      </c>
      <c r="I107" s="22">
        <v>9.6</v>
      </c>
      <c r="J107" s="22">
        <v>48</v>
      </c>
      <c r="K107" s="23" t="s">
        <v>74</v>
      </c>
      <c r="L107" s="107">
        <v>1.89</v>
      </c>
    </row>
    <row r="108" spans="1:12">
      <c r="A108" s="25"/>
      <c r="B108" s="26"/>
      <c r="C108" s="27"/>
      <c r="D108" s="92" t="s">
        <v>40</v>
      </c>
      <c r="E108" s="89" t="s">
        <v>41</v>
      </c>
      <c r="F108" s="21">
        <v>20</v>
      </c>
      <c r="G108" s="22">
        <v>1.6</v>
      </c>
      <c r="H108" s="22">
        <v>0.2</v>
      </c>
      <c r="I108" s="22">
        <v>9.3000000000000007</v>
      </c>
      <c r="J108" s="22">
        <v>46</v>
      </c>
      <c r="K108" s="23" t="s">
        <v>74</v>
      </c>
      <c r="L108" s="47">
        <v>1.89</v>
      </c>
    </row>
    <row r="109" spans="1:12">
      <c r="A109" s="25"/>
      <c r="B109" s="26"/>
      <c r="C109" s="27"/>
      <c r="D109" s="87" t="s">
        <v>36</v>
      </c>
      <c r="E109" s="89" t="s">
        <v>70</v>
      </c>
      <c r="F109" s="21">
        <v>130</v>
      </c>
      <c r="G109" s="22">
        <v>2.8</v>
      </c>
      <c r="H109" s="22">
        <v>2.5</v>
      </c>
      <c r="I109" s="22"/>
      <c r="J109" s="22">
        <v>93</v>
      </c>
      <c r="K109" s="23" t="s">
        <v>74</v>
      </c>
      <c r="L109" s="47">
        <v>34.799999999999997</v>
      </c>
    </row>
    <row r="110" spans="1:12">
      <c r="A110" s="25"/>
      <c r="B110" s="26"/>
      <c r="C110" s="27"/>
      <c r="D110" s="87"/>
      <c r="E110" s="89"/>
      <c r="F110" s="36"/>
      <c r="G110" s="36"/>
      <c r="H110" s="36"/>
      <c r="I110" s="36"/>
      <c r="J110" s="36"/>
      <c r="K110" s="23"/>
      <c r="L110" s="47"/>
    </row>
    <row r="111" spans="1:12">
      <c r="A111" s="37"/>
      <c r="B111" s="38"/>
      <c r="C111" s="39"/>
      <c r="D111" s="40" t="s">
        <v>28</v>
      </c>
      <c r="E111" s="41"/>
      <c r="F111" s="42">
        <f>SUM(F103:F109)</f>
        <v>697</v>
      </c>
      <c r="G111" s="42">
        <f>SUM(G103:G109)</f>
        <v>19.540000000000003</v>
      </c>
      <c r="H111" s="42">
        <f>SUM(H103:H109)</f>
        <v>20.93</v>
      </c>
      <c r="I111" s="42">
        <f>SUM(I103:I109)</f>
        <v>95.46</v>
      </c>
      <c r="J111" s="42">
        <f>SUM(J103:J109)</f>
        <v>702.82</v>
      </c>
      <c r="K111" s="43"/>
      <c r="L111" s="42">
        <f>SUM(L103:L109)</f>
        <v>141.55000000000001</v>
      </c>
    </row>
    <row r="112" spans="1:12">
      <c r="A112" s="44">
        <f>A103</f>
        <v>2</v>
      </c>
      <c r="B112" s="45">
        <f>B103</f>
        <v>6</v>
      </c>
      <c r="C112" s="46" t="s">
        <v>29</v>
      </c>
      <c r="D112" s="30"/>
      <c r="E112" s="50"/>
      <c r="F112" s="36"/>
      <c r="G112" s="36"/>
      <c r="H112" s="36"/>
      <c r="I112" s="36"/>
      <c r="J112" s="36"/>
      <c r="K112" s="34"/>
      <c r="L112" s="36"/>
    </row>
    <row r="113" spans="1:12">
      <c r="A113" s="25"/>
      <c r="B113" s="26"/>
      <c r="C113" s="27"/>
      <c r="D113" s="30"/>
      <c r="E113" s="20"/>
      <c r="F113" s="62"/>
      <c r="G113" s="58"/>
      <c r="H113" s="64"/>
      <c r="I113" s="64"/>
      <c r="J113" s="64"/>
      <c r="K113" s="34"/>
      <c r="L113" s="70"/>
    </row>
    <row r="114" spans="1:12" hidden="1">
      <c r="A114" s="25"/>
      <c r="B114" s="26"/>
      <c r="C114" s="27"/>
      <c r="D114" s="30"/>
      <c r="E114" s="20"/>
      <c r="F114" s="57"/>
      <c r="G114" s="58"/>
      <c r="H114" s="59"/>
      <c r="I114" s="60"/>
      <c r="J114" s="64"/>
      <c r="K114" s="23"/>
      <c r="L114" s="70"/>
    </row>
    <row r="115" spans="1:12" hidden="1">
      <c r="A115" s="25"/>
      <c r="B115" s="26"/>
      <c r="C115" s="27"/>
      <c r="D115" s="30"/>
      <c r="E115" s="20"/>
      <c r="F115" s="57"/>
      <c r="G115" s="63"/>
      <c r="H115" s="64"/>
      <c r="I115" s="64"/>
      <c r="J115" s="59"/>
      <c r="K115" s="23"/>
      <c r="L115" s="70"/>
    </row>
    <row r="116" spans="1:12" hidden="1">
      <c r="A116" s="25"/>
      <c r="B116" s="26"/>
      <c r="C116" s="27"/>
      <c r="D116" s="30"/>
      <c r="E116" s="20"/>
      <c r="F116" s="57"/>
      <c r="G116" s="63"/>
      <c r="H116" s="64"/>
      <c r="I116" s="64"/>
      <c r="J116" s="64"/>
      <c r="K116" s="34"/>
      <c r="L116" s="70"/>
    </row>
    <row r="117" spans="1:12" hidden="1">
      <c r="A117" s="25"/>
      <c r="B117" s="26"/>
      <c r="C117" s="27"/>
      <c r="D117" s="30"/>
      <c r="E117" s="20"/>
      <c r="F117" s="57"/>
      <c r="G117" s="58"/>
      <c r="H117" s="59"/>
      <c r="I117" s="59"/>
      <c r="J117" s="60"/>
      <c r="K117" s="34"/>
      <c r="L117" s="70"/>
    </row>
    <row r="118" spans="1:12" hidden="1">
      <c r="A118" s="25"/>
      <c r="B118" s="26"/>
      <c r="C118" s="27"/>
      <c r="D118" s="30"/>
      <c r="E118" s="20"/>
      <c r="F118" s="57"/>
      <c r="G118" s="58"/>
      <c r="H118" s="59"/>
      <c r="I118" s="59"/>
      <c r="J118" s="60"/>
      <c r="K118" s="34"/>
      <c r="L118" s="70"/>
    </row>
    <row r="119" spans="1:12" hidden="1">
      <c r="A119" s="25"/>
      <c r="B119" s="26"/>
      <c r="C119" s="27"/>
      <c r="D119" s="80"/>
      <c r="E119" s="20"/>
      <c r="F119" s="57"/>
      <c r="G119" s="63"/>
      <c r="H119" s="64"/>
      <c r="I119" s="64"/>
      <c r="J119" s="64"/>
      <c r="K119" s="34"/>
      <c r="L119" s="70"/>
    </row>
    <row r="120" spans="1:12" hidden="1">
      <c r="A120" s="25"/>
      <c r="B120" s="26"/>
      <c r="C120" s="27"/>
      <c r="D120" s="28"/>
      <c r="E120" s="50"/>
      <c r="F120" s="36"/>
      <c r="G120" s="36"/>
      <c r="H120" s="36"/>
      <c r="I120" s="36"/>
      <c r="J120" s="36"/>
      <c r="K120" s="34"/>
      <c r="L120" s="36"/>
    </row>
    <row r="121" spans="1:12">
      <c r="A121" s="37"/>
      <c r="B121" s="38"/>
      <c r="C121" s="39"/>
      <c r="D121" s="40" t="s">
        <v>28</v>
      </c>
      <c r="E121" s="41"/>
      <c r="F121" s="42">
        <f>SUM(F112:F120)</f>
        <v>0</v>
      </c>
      <c r="G121" s="42">
        <f>SUM(G112:G120)</f>
        <v>0</v>
      </c>
      <c r="H121" s="42">
        <f>SUM(H112:H120)</f>
        <v>0</v>
      </c>
      <c r="I121" s="42">
        <f>SUM(I112:I120)</f>
        <v>0</v>
      </c>
      <c r="J121" s="42">
        <f>SUM(J112:J120)</f>
        <v>0</v>
      </c>
      <c r="K121" s="43"/>
      <c r="L121" s="42">
        <f>SUM(L112:L120)</f>
        <v>0</v>
      </c>
    </row>
    <row r="122" spans="1:12" ht="15" customHeight="1" thickBot="1">
      <c r="A122" s="51">
        <f>A103</f>
        <v>2</v>
      </c>
      <c r="B122" s="52">
        <f>B103</f>
        <v>6</v>
      </c>
      <c r="C122" s="119" t="s">
        <v>30</v>
      </c>
      <c r="D122" s="119"/>
      <c r="E122" s="53"/>
      <c r="F122" s="54">
        <f>F111+F121</f>
        <v>697</v>
      </c>
      <c r="G122" s="54">
        <f>G111+G121</f>
        <v>19.540000000000003</v>
      </c>
      <c r="H122" s="54">
        <f>H111+H121</f>
        <v>20.93</v>
      </c>
      <c r="I122" s="54">
        <f>I111+I121</f>
        <v>95.46</v>
      </c>
      <c r="J122" s="54">
        <f>J111+J121</f>
        <v>702.82</v>
      </c>
      <c r="K122" s="54"/>
      <c r="L122" s="54">
        <f>L111+L121</f>
        <v>141.55000000000001</v>
      </c>
    </row>
    <row r="123" spans="1:12" ht="15.75" thickBot="1">
      <c r="A123" s="55">
        <v>2</v>
      </c>
      <c r="B123" s="26">
        <v>7</v>
      </c>
      <c r="C123" s="19" t="s">
        <v>26</v>
      </c>
      <c r="D123" s="93" t="s">
        <v>46</v>
      </c>
      <c r="E123" s="88" t="s">
        <v>60</v>
      </c>
      <c r="F123" s="21">
        <v>40</v>
      </c>
      <c r="G123" s="22">
        <v>2.2000000000000002</v>
      </c>
      <c r="H123" s="22">
        <v>13.38</v>
      </c>
      <c r="I123" s="22">
        <v>13.92</v>
      </c>
      <c r="J123" s="22">
        <v>185.95</v>
      </c>
      <c r="K123" s="34"/>
      <c r="L123" s="118">
        <v>36.35</v>
      </c>
    </row>
    <row r="124" spans="1:12">
      <c r="A124" s="55"/>
      <c r="B124" s="26"/>
      <c r="C124" s="19"/>
      <c r="D124" s="87" t="s">
        <v>79</v>
      </c>
      <c r="E124" s="89" t="s">
        <v>61</v>
      </c>
      <c r="F124" s="21">
        <v>100</v>
      </c>
      <c r="G124" s="22">
        <v>7.7</v>
      </c>
      <c r="H124" s="22">
        <v>9</v>
      </c>
      <c r="I124" s="22">
        <v>14.86</v>
      </c>
      <c r="J124" s="22">
        <v>168.78</v>
      </c>
      <c r="K124" s="34">
        <v>394</v>
      </c>
      <c r="L124" s="118">
        <v>43.45</v>
      </c>
    </row>
    <row r="125" spans="1:12">
      <c r="A125" s="55"/>
      <c r="B125" s="26"/>
      <c r="C125" s="27"/>
      <c r="D125" s="87" t="s">
        <v>79</v>
      </c>
      <c r="E125" s="89" t="s">
        <v>33</v>
      </c>
      <c r="F125" s="21">
        <v>200</v>
      </c>
      <c r="G125" s="22">
        <v>4.1900000000000004</v>
      </c>
      <c r="H125" s="22">
        <v>7.51</v>
      </c>
      <c r="I125" s="22">
        <v>26.87</v>
      </c>
      <c r="J125" s="22">
        <v>198</v>
      </c>
      <c r="K125" s="34">
        <v>472</v>
      </c>
      <c r="L125" s="118">
        <v>40.96</v>
      </c>
    </row>
    <row r="126" spans="1:12">
      <c r="A126" s="55"/>
      <c r="B126" s="26"/>
      <c r="C126" s="27"/>
      <c r="D126" s="87" t="s">
        <v>34</v>
      </c>
      <c r="E126" s="89" t="s">
        <v>75</v>
      </c>
      <c r="F126" s="21">
        <v>222</v>
      </c>
      <c r="G126" s="22">
        <v>0.12</v>
      </c>
      <c r="H126" s="22"/>
      <c r="I126" s="22">
        <v>16.28</v>
      </c>
      <c r="J126" s="22">
        <v>62.5</v>
      </c>
      <c r="K126" s="34">
        <v>686</v>
      </c>
      <c r="L126" s="118">
        <v>6.21</v>
      </c>
    </row>
    <row r="127" spans="1:12">
      <c r="A127" s="55"/>
      <c r="B127" s="26"/>
      <c r="C127" s="27"/>
      <c r="D127" s="87" t="s">
        <v>62</v>
      </c>
      <c r="E127" s="89" t="s">
        <v>63</v>
      </c>
      <c r="F127" s="21">
        <v>20</v>
      </c>
      <c r="G127" s="22"/>
      <c r="H127" s="22"/>
      <c r="I127" s="22">
        <v>11.4</v>
      </c>
      <c r="J127" s="22">
        <v>46</v>
      </c>
      <c r="K127" s="23" t="s">
        <v>74</v>
      </c>
      <c r="L127" s="118">
        <v>10.8</v>
      </c>
    </row>
    <row r="128" spans="1:12">
      <c r="A128" s="55"/>
      <c r="B128" s="26"/>
      <c r="C128" s="27"/>
      <c r="D128" s="92" t="s">
        <v>38</v>
      </c>
      <c r="E128" s="89" t="s">
        <v>39</v>
      </c>
      <c r="F128" s="21">
        <v>20</v>
      </c>
      <c r="G128" s="22">
        <v>1.6</v>
      </c>
      <c r="H128" s="22">
        <v>0.2</v>
      </c>
      <c r="I128" s="22">
        <v>9.6</v>
      </c>
      <c r="J128" s="22">
        <v>48</v>
      </c>
      <c r="K128" s="23" t="s">
        <v>74</v>
      </c>
      <c r="L128" s="118">
        <v>1.89</v>
      </c>
    </row>
    <row r="129" spans="1:12">
      <c r="A129" s="55"/>
      <c r="B129" s="26"/>
      <c r="C129" s="27"/>
      <c r="D129" s="92" t="s">
        <v>40</v>
      </c>
      <c r="E129" s="89" t="s">
        <v>41</v>
      </c>
      <c r="F129" s="21">
        <v>20</v>
      </c>
      <c r="G129" s="22">
        <v>1.6</v>
      </c>
      <c r="H129" s="22">
        <v>0.2</v>
      </c>
      <c r="I129" s="22">
        <v>9.3000000000000007</v>
      </c>
      <c r="J129" s="22">
        <v>46</v>
      </c>
      <c r="K129" s="23" t="s">
        <v>74</v>
      </c>
      <c r="L129" s="47">
        <v>1.89</v>
      </c>
    </row>
    <row r="130" spans="1:12">
      <c r="A130" s="55"/>
      <c r="B130" s="26"/>
      <c r="C130" s="27"/>
      <c r="D130" s="28"/>
      <c r="E130" s="50"/>
      <c r="F130" s="50"/>
      <c r="G130" s="50"/>
      <c r="H130" s="50"/>
      <c r="I130" s="50"/>
      <c r="J130" s="50"/>
      <c r="K130" s="34"/>
      <c r="L130" s="56"/>
    </row>
    <row r="131" spans="1:12">
      <c r="A131" s="61"/>
      <c r="B131" s="38"/>
      <c r="C131" s="39"/>
      <c r="D131" s="40" t="s">
        <v>28</v>
      </c>
      <c r="E131" s="41"/>
      <c r="F131" s="42">
        <f>SUM(F123:F130)</f>
        <v>622</v>
      </c>
      <c r="G131" s="42">
        <f>SUM(G123:G130)</f>
        <v>17.41</v>
      </c>
      <c r="H131" s="42">
        <f>SUM(H123:H130)</f>
        <v>30.29</v>
      </c>
      <c r="I131" s="42">
        <f>SUM(I123:I130)</f>
        <v>102.23</v>
      </c>
      <c r="J131" s="42">
        <f>SUM(J123:J130)</f>
        <v>755.23</v>
      </c>
      <c r="K131" s="43"/>
      <c r="L131" s="42">
        <f>SUM(L123:L130)</f>
        <v>141.54999999999998</v>
      </c>
    </row>
    <row r="132" spans="1:12">
      <c r="A132" s="45">
        <f>A123</f>
        <v>2</v>
      </c>
      <c r="B132" s="45">
        <f>B123</f>
        <v>7</v>
      </c>
      <c r="C132" s="46" t="s">
        <v>29</v>
      </c>
      <c r="D132" s="30"/>
      <c r="E132" s="50"/>
      <c r="F132" s="36"/>
      <c r="G132" s="36"/>
      <c r="H132" s="36"/>
      <c r="I132" s="36"/>
      <c r="J132" s="36"/>
      <c r="K132" s="34"/>
      <c r="L132" s="36"/>
    </row>
    <row r="133" spans="1:12">
      <c r="A133" s="55"/>
      <c r="B133" s="26"/>
      <c r="C133" s="27"/>
      <c r="D133" s="30"/>
      <c r="E133" s="20"/>
      <c r="F133" s="62"/>
      <c r="G133" s="63"/>
      <c r="H133" s="64"/>
      <c r="I133" s="64"/>
      <c r="J133" s="64"/>
      <c r="K133" s="34"/>
      <c r="L133" s="70"/>
    </row>
    <row r="134" spans="1:12" hidden="1">
      <c r="A134" s="55"/>
      <c r="B134" s="26"/>
      <c r="C134" s="27"/>
      <c r="D134" s="30"/>
      <c r="E134" s="20"/>
      <c r="F134" s="62"/>
      <c r="G134" s="63"/>
      <c r="H134" s="64"/>
      <c r="I134" s="59"/>
      <c r="J134" s="64"/>
      <c r="K134" s="34"/>
      <c r="L134" s="70"/>
    </row>
    <row r="135" spans="1:12" hidden="1">
      <c r="A135" s="55"/>
      <c r="B135" s="26"/>
      <c r="C135" s="27"/>
      <c r="D135" s="30"/>
      <c r="E135" s="20"/>
      <c r="F135" s="57"/>
      <c r="G135" s="63"/>
      <c r="H135" s="64"/>
      <c r="I135" s="64"/>
      <c r="J135" s="64"/>
      <c r="K135" s="34"/>
      <c r="L135" s="70"/>
    </row>
    <row r="136" spans="1:12" hidden="1">
      <c r="A136" s="55"/>
      <c r="B136" s="26"/>
      <c r="C136" s="27"/>
      <c r="D136" s="30"/>
      <c r="E136" s="20"/>
      <c r="F136" s="57"/>
      <c r="G136" s="63"/>
      <c r="H136" s="64"/>
      <c r="I136" s="64"/>
      <c r="J136" s="64"/>
      <c r="K136" s="34"/>
      <c r="L136" s="70"/>
    </row>
    <row r="137" spans="1:12" hidden="1">
      <c r="A137" s="55"/>
      <c r="B137" s="26"/>
      <c r="C137" s="27"/>
      <c r="D137" s="30"/>
      <c r="E137" s="20"/>
      <c r="F137" s="57"/>
      <c r="G137" s="58"/>
      <c r="H137" s="59"/>
      <c r="I137" s="59"/>
      <c r="J137" s="60"/>
      <c r="K137" s="34"/>
      <c r="L137" s="70"/>
    </row>
    <row r="138" spans="1:12" hidden="1">
      <c r="A138" s="55"/>
      <c r="B138" s="26"/>
      <c r="C138" s="27"/>
      <c r="D138" s="30"/>
      <c r="E138" s="20"/>
      <c r="F138" s="57"/>
      <c r="G138" s="58"/>
      <c r="H138" s="59"/>
      <c r="I138" s="59"/>
      <c r="J138" s="60"/>
      <c r="K138" s="34"/>
      <c r="L138" s="70"/>
    </row>
    <row r="139" spans="1:12" hidden="1">
      <c r="A139" s="55"/>
      <c r="B139" s="26"/>
      <c r="C139" s="27"/>
      <c r="D139" s="30"/>
      <c r="E139" s="20"/>
      <c r="F139" s="57"/>
      <c r="G139" s="58"/>
      <c r="H139" s="71"/>
      <c r="I139" s="59"/>
      <c r="J139" s="60"/>
      <c r="K139" s="34"/>
      <c r="L139" s="70"/>
    </row>
    <row r="140" spans="1:12" hidden="1">
      <c r="A140" s="55"/>
      <c r="B140" s="26"/>
      <c r="C140" s="27"/>
      <c r="D140" s="28"/>
      <c r="E140" s="50"/>
      <c r="F140" s="36"/>
      <c r="G140" s="36"/>
      <c r="H140" s="36"/>
      <c r="I140" s="36"/>
      <c r="J140" s="36"/>
      <c r="K140" s="34"/>
      <c r="L140" s="36"/>
    </row>
    <row r="141" spans="1:12">
      <c r="A141" s="61"/>
      <c r="B141" s="38"/>
      <c r="C141" s="39"/>
      <c r="D141" s="40" t="s">
        <v>28</v>
      </c>
      <c r="E141" s="41"/>
      <c r="F141" s="42">
        <f>SUM(F132:F140)</f>
        <v>0</v>
      </c>
      <c r="G141" s="42">
        <f>SUM(G132:G140)</f>
        <v>0</v>
      </c>
      <c r="H141" s="42">
        <f>SUM(H132:H140)</f>
        <v>0</v>
      </c>
      <c r="I141" s="42">
        <f>SUM(I132:I140)</f>
        <v>0</v>
      </c>
      <c r="J141" s="42">
        <f>SUM(J132:J140)</f>
        <v>0</v>
      </c>
      <c r="K141" s="43"/>
      <c r="L141" s="42">
        <f>SUM(L132:L140)</f>
        <v>0</v>
      </c>
    </row>
    <row r="142" spans="1:12" ht="15" customHeight="1" thickBot="1">
      <c r="A142" s="65">
        <f>A123</f>
        <v>2</v>
      </c>
      <c r="B142" s="65">
        <f>B123</f>
        <v>7</v>
      </c>
      <c r="C142" s="119" t="s">
        <v>30</v>
      </c>
      <c r="D142" s="119"/>
      <c r="E142" s="53"/>
      <c r="F142" s="54">
        <f>F131+F141</f>
        <v>622</v>
      </c>
      <c r="G142" s="54">
        <f>G131+G141</f>
        <v>17.41</v>
      </c>
      <c r="H142" s="54">
        <f>H131+H141</f>
        <v>30.29</v>
      </c>
      <c r="I142" s="54">
        <f>I131+I141</f>
        <v>102.23</v>
      </c>
      <c r="J142" s="54">
        <f>J131+J141</f>
        <v>755.23</v>
      </c>
      <c r="K142" s="54"/>
      <c r="L142" s="54">
        <f>L131+L141</f>
        <v>141.54999999999998</v>
      </c>
    </row>
    <row r="143" spans="1:12">
      <c r="A143" s="17">
        <v>2</v>
      </c>
      <c r="B143" s="18">
        <v>8</v>
      </c>
      <c r="C143" s="19" t="s">
        <v>26</v>
      </c>
      <c r="D143" s="87" t="s">
        <v>79</v>
      </c>
      <c r="E143" s="88" t="s">
        <v>64</v>
      </c>
      <c r="F143" s="21">
        <v>250</v>
      </c>
      <c r="G143" s="22">
        <v>27.76</v>
      </c>
      <c r="H143" s="22">
        <v>14.55</v>
      </c>
      <c r="I143" s="22">
        <v>45.56</v>
      </c>
      <c r="J143" s="22">
        <v>437.64</v>
      </c>
      <c r="K143" s="34">
        <v>681</v>
      </c>
      <c r="L143" s="106">
        <v>97.87</v>
      </c>
    </row>
    <row r="144" spans="1:12">
      <c r="A144" s="25"/>
      <c r="B144" s="26"/>
      <c r="C144" s="27"/>
      <c r="D144" s="92" t="s">
        <v>44</v>
      </c>
      <c r="E144" s="89" t="s">
        <v>54</v>
      </c>
      <c r="F144" s="21">
        <v>22</v>
      </c>
      <c r="G144" s="22">
        <v>0.12</v>
      </c>
      <c r="H144" s="22">
        <v>2</v>
      </c>
      <c r="I144" s="22">
        <v>0.57999999999999996</v>
      </c>
      <c r="J144" s="22">
        <v>20.78</v>
      </c>
      <c r="K144" s="34">
        <v>5</v>
      </c>
      <c r="L144" s="106">
        <v>8.2899999999999991</v>
      </c>
    </row>
    <row r="145" spans="1:12">
      <c r="A145" s="25"/>
      <c r="B145" s="26"/>
      <c r="C145" s="27"/>
      <c r="D145" s="87" t="s">
        <v>34</v>
      </c>
      <c r="E145" s="89" t="s">
        <v>65</v>
      </c>
      <c r="F145" s="21">
        <v>200</v>
      </c>
      <c r="G145" s="22">
        <v>0.3</v>
      </c>
      <c r="H145" s="22"/>
      <c r="I145" s="22">
        <v>20.86</v>
      </c>
      <c r="J145" s="22">
        <v>79.94</v>
      </c>
      <c r="K145" s="34">
        <v>685</v>
      </c>
      <c r="L145" s="106">
        <v>16.100000000000001</v>
      </c>
    </row>
    <row r="146" spans="1:12" ht="15.75" customHeight="1">
      <c r="A146" s="25"/>
      <c r="B146" s="26"/>
      <c r="C146" s="27"/>
      <c r="D146" s="87" t="s">
        <v>52</v>
      </c>
      <c r="E146" s="89" t="s">
        <v>39</v>
      </c>
      <c r="F146" s="21">
        <v>25</v>
      </c>
      <c r="G146" s="22">
        <v>2</v>
      </c>
      <c r="H146" s="22">
        <v>0.25</v>
      </c>
      <c r="I146" s="22">
        <v>12</v>
      </c>
      <c r="J146" s="22">
        <v>60</v>
      </c>
      <c r="K146" s="23" t="s">
        <v>74</v>
      </c>
      <c r="L146" s="106">
        <v>2.25</v>
      </c>
    </row>
    <row r="147" spans="1:12">
      <c r="A147" s="25"/>
      <c r="B147" s="26"/>
      <c r="C147" s="27"/>
      <c r="D147" s="87" t="s">
        <v>38</v>
      </c>
      <c r="E147" s="89" t="s">
        <v>41</v>
      </c>
      <c r="F147" s="21">
        <v>20</v>
      </c>
      <c r="G147" s="22">
        <v>1.6</v>
      </c>
      <c r="H147" s="22">
        <v>0.2</v>
      </c>
      <c r="I147" s="22">
        <v>9.3000000000000007</v>
      </c>
      <c r="J147" s="22">
        <v>46</v>
      </c>
      <c r="K147" s="23" t="s">
        <v>74</v>
      </c>
      <c r="L147" s="106">
        <v>1.8</v>
      </c>
    </row>
    <row r="148" spans="1:12">
      <c r="A148" s="25"/>
      <c r="B148" s="26"/>
      <c r="C148" s="27"/>
      <c r="D148" s="90" t="s">
        <v>50</v>
      </c>
      <c r="E148" s="89" t="s">
        <v>51</v>
      </c>
      <c r="F148" s="21">
        <v>100</v>
      </c>
      <c r="G148" s="22">
        <v>0.4</v>
      </c>
      <c r="H148" s="22"/>
      <c r="I148" s="22">
        <v>11.3</v>
      </c>
      <c r="J148" s="22">
        <v>46</v>
      </c>
      <c r="K148" s="23" t="s">
        <v>74</v>
      </c>
      <c r="L148" s="106">
        <v>15.24</v>
      </c>
    </row>
    <row r="149" spans="1:12">
      <c r="A149" s="25"/>
      <c r="B149" s="26"/>
      <c r="C149" s="27"/>
      <c r="D149" s="28"/>
      <c r="E149" s="50"/>
      <c r="F149" s="36"/>
      <c r="G149" s="36"/>
      <c r="H149" s="36"/>
      <c r="I149" s="36"/>
      <c r="J149" s="36"/>
      <c r="K149" s="34"/>
      <c r="L149" s="36"/>
    </row>
    <row r="150" spans="1:12">
      <c r="A150" s="37"/>
      <c r="B150" s="38"/>
      <c r="C150" s="39"/>
      <c r="D150" s="40" t="s">
        <v>28</v>
      </c>
      <c r="E150" s="41"/>
      <c r="F150" s="42">
        <f>SUM(F143:F149)</f>
        <v>617</v>
      </c>
      <c r="G150" s="42">
        <f>SUM(G143:G149)</f>
        <v>32.180000000000007</v>
      </c>
      <c r="H150" s="42">
        <f>SUM(H143:H149)</f>
        <v>17</v>
      </c>
      <c r="I150" s="42">
        <f>SUM(I143:I149)</f>
        <v>99.6</v>
      </c>
      <c r="J150" s="42">
        <f>SUM(J143:J149)</f>
        <v>690.3599999999999</v>
      </c>
      <c r="K150" s="43"/>
      <c r="L150" s="42">
        <f>SUM(L143:L149)</f>
        <v>141.54999999999998</v>
      </c>
    </row>
    <row r="151" spans="1:12">
      <c r="A151" s="44">
        <f>A143</f>
        <v>2</v>
      </c>
      <c r="B151" s="45">
        <f>B143</f>
        <v>8</v>
      </c>
      <c r="C151" s="46" t="s">
        <v>29</v>
      </c>
      <c r="D151" s="30"/>
      <c r="E151" s="50"/>
      <c r="F151" s="36"/>
      <c r="G151" s="36"/>
      <c r="H151" s="36"/>
      <c r="I151" s="36"/>
      <c r="J151" s="36"/>
      <c r="K151" s="34"/>
      <c r="L151" s="36"/>
    </row>
    <row r="152" spans="1:12">
      <c r="A152" s="25"/>
      <c r="B152" s="26"/>
      <c r="C152" s="27"/>
      <c r="D152" s="30"/>
      <c r="E152" s="20"/>
      <c r="F152" s="62"/>
      <c r="G152" s="63"/>
      <c r="H152" s="59"/>
      <c r="I152" s="64"/>
      <c r="J152" s="64"/>
      <c r="K152" s="34"/>
      <c r="L152" s="70"/>
    </row>
    <row r="153" spans="1:12" hidden="1">
      <c r="A153" s="25"/>
      <c r="B153" s="26"/>
      <c r="C153" s="27"/>
      <c r="D153" s="30"/>
      <c r="E153" s="20"/>
      <c r="F153" s="62"/>
      <c r="G153" s="63"/>
      <c r="H153" s="64"/>
      <c r="I153" s="64"/>
      <c r="J153" s="64"/>
      <c r="K153" s="34"/>
      <c r="L153" s="70"/>
    </row>
    <row r="154" spans="1:12" hidden="1">
      <c r="A154" s="25"/>
      <c r="B154" s="26"/>
      <c r="C154" s="27"/>
      <c r="D154" s="30"/>
      <c r="E154" s="20"/>
      <c r="F154" s="57"/>
      <c r="G154" s="58"/>
      <c r="H154" s="64"/>
      <c r="I154" s="64"/>
      <c r="J154" s="64"/>
      <c r="K154" s="34"/>
      <c r="L154" s="70"/>
    </row>
    <row r="155" spans="1:12" hidden="1">
      <c r="A155" s="25"/>
      <c r="B155" s="26"/>
      <c r="C155" s="27"/>
      <c r="D155" s="30"/>
      <c r="E155" s="20"/>
      <c r="F155" s="57"/>
      <c r="G155" s="58"/>
      <c r="H155" s="71"/>
      <c r="I155" s="64"/>
      <c r="J155" s="59"/>
      <c r="K155" s="34"/>
      <c r="L155" s="70"/>
    </row>
    <row r="156" spans="1:12" hidden="1">
      <c r="A156" s="25"/>
      <c r="B156" s="26"/>
      <c r="C156" s="27"/>
      <c r="D156" s="30"/>
      <c r="E156" s="20"/>
      <c r="F156" s="57"/>
      <c r="G156" s="58"/>
      <c r="H156" s="59"/>
      <c r="I156" s="59"/>
      <c r="J156" s="60"/>
      <c r="K156" s="34"/>
      <c r="L156" s="70"/>
    </row>
    <row r="157" spans="1:12" hidden="1">
      <c r="A157" s="25"/>
      <c r="B157" s="26"/>
      <c r="C157" s="27"/>
      <c r="D157" s="30"/>
      <c r="E157" s="20"/>
      <c r="F157" s="57"/>
      <c r="G157" s="58"/>
      <c r="H157" s="59"/>
      <c r="I157" s="59"/>
      <c r="J157" s="60"/>
      <c r="K157" s="34"/>
      <c r="L157" s="70"/>
    </row>
    <row r="158" spans="1:12" hidden="1">
      <c r="A158" s="25"/>
      <c r="B158" s="26"/>
      <c r="C158" s="27"/>
      <c r="D158" s="28"/>
      <c r="E158" s="50"/>
      <c r="F158" s="36"/>
      <c r="G158" s="36"/>
      <c r="H158" s="36"/>
      <c r="I158" s="36"/>
      <c r="J158" s="36"/>
      <c r="K158" s="34"/>
      <c r="L158" s="36"/>
    </row>
    <row r="159" spans="1:12" hidden="1">
      <c r="A159" s="25"/>
      <c r="B159" s="26"/>
      <c r="C159" s="27"/>
      <c r="D159" s="28"/>
      <c r="E159" s="50"/>
      <c r="F159" s="36"/>
      <c r="G159" s="36"/>
      <c r="H159" s="36"/>
      <c r="I159" s="36"/>
      <c r="J159" s="36"/>
      <c r="K159" s="34"/>
      <c r="L159" s="36"/>
    </row>
    <row r="160" spans="1:12">
      <c r="A160" s="37"/>
      <c r="B160" s="38"/>
      <c r="C160" s="39"/>
      <c r="D160" s="40" t="s">
        <v>28</v>
      </c>
      <c r="E160" s="41"/>
      <c r="F160" s="42">
        <f>SUM(F151:F159)</f>
        <v>0</v>
      </c>
      <c r="G160" s="42">
        <f>SUM(G151:G159)</f>
        <v>0</v>
      </c>
      <c r="H160" s="42">
        <f>SUM(H151:H159)</f>
        <v>0</v>
      </c>
      <c r="I160" s="42">
        <f>SUM(I151:I159)</f>
        <v>0</v>
      </c>
      <c r="J160" s="42">
        <f>SUM(J151:J159)</f>
        <v>0</v>
      </c>
      <c r="K160" s="43"/>
      <c r="L160" s="42">
        <f>SUM(L151:L159)</f>
        <v>0</v>
      </c>
    </row>
    <row r="161" spans="1:12" ht="15" customHeight="1" thickBot="1">
      <c r="A161" s="51">
        <f>A143</f>
        <v>2</v>
      </c>
      <c r="B161" s="52">
        <f>B143</f>
        <v>8</v>
      </c>
      <c r="C161" s="119" t="s">
        <v>30</v>
      </c>
      <c r="D161" s="119"/>
      <c r="E161" s="53"/>
      <c r="F161" s="54">
        <f>F150+F160</f>
        <v>617</v>
      </c>
      <c r="G161" s="54">
        <f>G150+G160</f>
        <v>32.180000000000007</v>
      </c>
      <c r="H161" s="54">
        <f>H150+H160</f>
        <v>17</v>
      </c>
      <c r="I161" s="54">
        <f>I150+I160</f>
        <v>99.6</v>
      </c>
      <c r="J161" s="54">
        <f>J150+J160</f>
        <v>690.3599999999999</v>
      </c>
      <c r="K161" s="54"/>
      <c r="L161" s="54">
        <f>L150+L160</f>
        <v>141.54999999999998</v>
      </c>
    </row>
    <row r="162" spans="1:12">
      <c r="A162" s="17">
        <v>2</v>
      </c>
      <c r="B162" s="18">
        <v>9</v>
      </c>
      <c r="C162" s="19" t="s">
        <v>26</v>
      </c>
      <c r="D162" s="87" t="s">
        <v>79</v>
      </c>
      <c r="E162" s="94" t="s">
        <v>67</v>
      </c>
      <c r="F162" s="21">
        <v>100</v>
      </c>
      <c r="G162" s="22">
        <v>14.63</v>
      </c>
      <c r="H162" s="22">
        <v>10.98</v>
      </c>
      <c r="I162" s="22">
        <v>4.7300000000000004</v>
      </c>
      <c r="J162" s="22">
        <v>235.15</v>
      </c>
      <c r="K162" s="34">
        <v>493</v>
      </c>
      <c r="L162" s="67">
        <v>78.27</v>
      </c>
    </row>
    <row r="163" spans="1:12">
      <c r="A163" s="25"/>
      <c r="B163" s="26"/>
      <c r="C163" s="27"/>
      <c r="D163" s="87" t="s">
        <v>79</v>
      </c>
      <c r="E163" s="94" t="s">
        <v>33</v>
      </c>
      <c r="F163" s="21">
        <v>180</v>
      </c>
      <c r="G163" s="22">
        <v>3.78</v>
      </c>
      <c r="H163" s="22">
        <v>6.72</v>
      </c>
      <c r="I163" s="22">
        <v>24.21</v>
      </c>
      <c r="J163" s="22">
        <v>178.07</v>
      </c>
      <c r="K163" s="34">
        <v>472</v>
      </c>
      <c r="L163" s="67">
        <v>42.76</v>
      </c>
    </row>
    <row r="164" spans="1:12">
      <c r="A164" s="25"/>
      <c r="B164" s="26"/>
      <c r="C164" s="27"/>
      <c r="D164" s="87" t="s">
        <v>34</v>
      </c>
      <c r="E164" s="89" t="s">
        <v>35</v>
      </c>
      <c r="F164" s="21">
        <v>200</v>
      </c>
      <c r="G164" s="22">
        <v>0.05</v>
      </c>
      <c r="H164" s="22"/>
      <c r="I164" s="22">
        <v>14.93</v>
      </c>
      <c r="J164" s="22">
        <v>57.35</v>
      </c>
      <c r="K164" s="34">
        <v>685</v>
      </c>
      <c r="L164" s="67">
        <v>3.03</v>
      </c>
    </row>
    <row r="165" spans="1:12">
      <c r="A165" s="25"/>
      <c r="B165" s="26"/>
      <c r="C165" s="27"/>
      <c r="D165" s="87" t="s">
        <v>52</v>
      </c>
      <c r="E165" s="89" t="s">
        <v>39</v>
      </c>
      <c r="F165" s="98">
        <v>20</v>
      </c>
      <c r="G165" s="99">
        <v>1.6</v>
      </c>
      <c r="H165" s="102">
        <v>0.2</v>
      </c>
      <c r="I165" s="102">
        <v>9.6</v>
      </c>
      <c r="J165" s="102">
        <v>48</v>
      </c>
      <c r="K165" s="23" t="s">
        <v>74</v>
      </c>
      <c r="L165" s="24">
        <v>1.89</v>
      </c>
    </row>
    <row r="166" spans="1:12">
      <c r="A166" s="25"/>
      <c r="B166" s="26"/>
      <c r="C166" s="27"/>
      <c r="D166" s="87" t="s">
        <v>38</v>
      </c>
      <c r="E166" s="89" t="s">
        <v>41</v>
      </c>
      <c r="F166" s="100">
        <v>20</v>
      </c>
      <c r="G166" s="22">
        <v>1.6</v>
      </c>
      <c r="H166" s="22">
        <v>0.2</v>
      </c>
      <c r="I166" s="22">
        <v>9.3000000000000007</v>
      </c>
      <c r="J166" s="22">
        <v>46</v>
      </c>
      <c r="K166" s="23" t="s">
        <v>74</v>
      </c>
      <c r="L166" s="101">
        <v>1.89</v>
      </c>
    </row>
    <row r="167" spans="1:12">
      <c r="A167" s="25"/>
      <c r="B167" s="26"/>
      <c r="C167" s="27"/>
      <c r="D167" s="90" t="s">
        <v>50</v>
      </c>
      <c r="E167" s="89" t="s">
        <v>51</v>
      </c>
      <c r="F167" s="21">
        <v>100</v>
      </c>
      <c r="G167" s="22">
        <v>0.4</v>
      </c>
      <c r="H167" s="22"/>
      <c r="I167" s="22">
        <v>11.3</v>
      </c>
      <c r="J167" s="22">
        <v>46</v>
      </c>
      <c r="K167" s="23" t="s">
        <v>74</v>
      </c>
      <c r="L167" s="106">
        <v>13.71</v>
      </c>
    </row>
    <row r="168" spans="1:12">
      <c r="A168" s="37"/>
      <c r="B168" s="38"/>
      <c r="C168" s="39"/>
      <c r="D168" s="40" t="s">
        <v>28</v>
      </c>
      <c r="E168" s="41"/>
      <c r="F168" s="42">
        <f>SUM(F162:F167)</f>
        <v>620</v>
      </c>
      <c r="G168" s="42">
        <f>SUM(G162:G167)</f>
        <v>22.060000000000002</v>
      </c>
      <c r="H168" s="42">
        <f>SUM(H162:H167)</f>
        <v>18.099999999999998</v>
      </c>
      <c r="I168" s="42">
        <f>SUM(I162:I167)</f>
        <v>74.070000000000007</v>
      </c>
      <c r="J168" s="42">
        <f>SUM(J162:J167)</f>
        <v>610.57000000000005</v>
      </c>
      <c r="K168" s="43"/>
      <c r="L168" s="42">
        <f>SUM(L162:L167)</f>
        <v>141.55000000000001</v>
      </c>
    </row>
    <row r="169" spans="1:12">
      <c r="A169" s="44">
        <f>A162</f>
        <v>2</v>
      </c>
      <c r="B169" s="45">
        <f>B162</f>
        <v>9</v>
      </c>
      <c r="C169" s="46" t="s">
        <v>29</v>
      </c>
      <c r="D169" s="30"/>
      <c r="E169" s="50"/>
      <c r="F169" s="36"/>
      <c r="G169" s="36"/>
      <c r="H169" s="36"/>
      <c r="I169" s="36"/>
      <c r="J169" s="36"/>
      <c r="K169" s="34"/>
      <c r="L169" s="36"/>
    </row>
    <row r="170" spans="1:12" hidden="1">
      <c r="A170" s="25"/>
      <c r="B170" s="26"/>
      <c r="C170" s="27"/>
      <c r="D170" s="30"/>
      <c r="E170" s="20"/>
      <c r="F170" s="62"/>
      <c r="G170" s="63"/>
      <c r="H170" s="64"/>
      <c r="I170" s="64"/>
      <c r="J170" s="59"/>
      <c r="K170" s="34"/>
      <c r="L170" s="70"/>
    </row>
    <row r="171" spans="1:12" hidden="1">
      <c r="A171" s="25"/>
      <c r="B171" s="26"/>
      <c r="C171" s="27"/>
      <c r="D171" s="30"/>
      <c r="E171" s="20"/>
      <c r="F171" s="57"/>
      <c r="G171" s="63"/>
      <c r="H171" s="64"/>
      <c r="I171" s="64"/>
      <c r="J171" s="64"/>
      <c r="K171" s="34"/>
      <c r="L171" s="70"/>
    </row>
    <row r="172" spans="1:12" hidden="1">
      <c r="A172" s="25"/>
      <c r="B172" s="26"/>
      <c r="C172" s="27"/>
      <c r="D172" s="30"/>
      <c r="E172" s="20"/>
      <c r="F172" s="57"/>
      <c r="G172" s="63"/>
      <c r="H172" s="64"/>
      <c r="I172" s="64"/>
      <c r="J172" s="59"/>
      <c r="K172" s="34"/>
      <c r="L172" s="70"/>
    </row>
    <row r="173" spans="1:12" hidden="1">
      <c r="A173" s="25"/>
      <c r="B173" s="26"/>
      <c r="C173" s="27"/>
      <c r="D173" s="30"/>
      <c r="E173" s="20"/>
      <c r="F173" s="57"/>
      <c r="G173" s="63"/>
      <c r="H173" s="64"/>
      <c r="I173" s="64"/>
      <c r="J173" s="64"/>
      <c r="K173" s="34"/>
      <c r="L173" s="70"/>
    </row>
    <row r="174" spans="1:12" hidden="1">
      <c r="A174" s="25"/>
      <c r="B174" s="26"/>
      <c r="C174" s="27"/>
      <c r="D174" s="30"/>
      <c r="E174" s="20"/>
      <c r="F174" s="57"/>
      <c r="G174" s="58"/>
      <c r="H174" s="59"/>
      <c r="I174" s="59"/>
      <c r="J174" s="60"/>
      <c r="K174" s="34"/>
      <c r="L174" s="70"/>
    </row>
    <row r="175" spans="1:12" hidden="1">
      <c r="A175" s="25"/>
      <c r="B175" s="26"/>
      <c r="C175" s="27"/>
      <c r="D175" s="30"/>
      <c r="E175" s="20"/>
      <c r="F175" s="57"/>
      <c r="G175" s="58"/>
      <c r="H175" s="59"/>
      <c r="I175" s="64"/>
      <c r="J175" s="60"/>
      <c r="K175" s="34"/>
      <c r="L175" s="70"/>
    </row>
    <row r="176" spans="1:12" hidden="1">
      <c r="A176" s="25"/>
      <c r="B176" s="26"/>
      <c r="C176" s="27"/>
      <c r="D176" s="28"/>
      <c r="E176" s="50"/>
      <c r="F176" s="36"/>
      <c r="G176" s="36"/>
      <c r="H176" s="36"/>
      <c r="I176" s="36"/>
      <c r="J176" s="36"/>
      <c r="K176" s="34"/>
      <c r="L176" s="36"/>
    </row>
    <row r="177" spans="1:12" hidden="1">
      <c r="A177" s="25"/>
      <c r="B177" s="26"/>
      <c r="C177" s="27"/>
      <c r="D177" s="28"/>
      <c r="E177" s="50"/>
      <c r="F177" s="36"/>
      <c r="G177" s="36"/>
      <c r="H177" s="36"/>
      <c r="I177" s="36"/>
      <c r="J177" s="36"/>
      <c r="K177" s="34"/>
      <c r="L177" s="36"/>
    </row>
    <row r="178" spans="1:12">
      <c r="A178" s="37"/>
      <c r="B178" s="38"/>
      <c r="C178" s="39"/>
      <c r="D178" s="40" t="s">
        <v>28</v>
      </c>
      <c r="E178" s="41"/>
      <c r="F178" s="42">
        <f>SUM(F169:F177)</f>
        <v>0</v>
      </c>
      <c r="G178" s="42">
        <f>SUM(G169:G177)</f>
        <v>0</v>
      </c>
      <c r="H178" s="42">
        <f>SUM(H169:H177)</f>
        <v>0</v>
      </c>
      <c r="I178" s="42">
        <f>SUM(I169:I177)</f>
        <v>0</v>
      </c>
      <c r="J178" s="42">
        <f>SUM(J169:J177)</f>
        <v>0</v>
      </c>
      <c r="K178" s="43"/>
      <c r="L178" s="42">
        <f>SUM(L169:L177)</f>
        <v>0</v>
      </c>
    </row>
    <row r="179" spans="1:12" ht="15" customHeight="1" thickBot="1">
      <c r="A179" s="51">
        <f>A162</f>
        <v>2</v>
      </c>
      <c r="B179" s="52">
        <f>B162</f>
        <v>9</v>
      </c>
      <c r="C179" s="119" t="s">
        <v>30</v>
      </c>
      <c r="D179" s="119"/>
      <c r="E179" s="53"/>
      <c r="F179" s="54">
        <f>F168+F178</f>
        <v>620</v>
      </c>
      <c r="G179" s="54">
        <f>G168+G178</f>
        <v>22.060000000000002</v>
      </c>
      <c r="H179" s="54">
        <f>H168+H178</f>
        <v>18.099999999999998</v>
      </c>
      <c r="I179" s="54">
        <f>I168+I178</f>
        <v>74.070000000000007</v>
      </c>
      <c r="J179" s="54">
        <f>J168+J178</f>
        <v>610.57000000000005</v>
      </c>
      <c r="K179" s="54"/>
      <c r="L179" s="54">
        <f>L168+L178</f>
        <v>141.55000000000001</v>
      </c>
    </row>
    <row r="180" spans="1:12">
      <c r="A180" s="17">
        <v>2</v>
      </c>
      <c r="B180" s="18">
        <v>10</v>
      </c>
      <c r="C180" s="19" t="s">
        <v>26</v>
      </c>
      <c r="D180" s="87" t="s">
        <v>79</v>
      </c>
      <c r="E180" s="88" t="s">
        <v>42</v>
      </c>
      <c r="F180" s="21">
        <v>125</v>
      </c>
      <c r="G180" s="22">
        <v>13.51</v>
      </c>
      <c r="H180" s="22">
        <v>17.399999999999999</v>
      </c>
      <c r="I180" s="22">
        <v>8.2200000000000006</v>
      </c>
      <c r="J180" s="22">
        <v>244.8</v>
      </c>
      <c r="K180" s="34"/>
      <c r="L180" s="67">
        <v>88.59</v>
      </c>
    </row>
    <row r="181" spans="1:12">
      <c r="A181" s="25"/>
      <c r="B181" s="26"/>
      <c r="C181" s="27"/>
      <c r="D181" s="91" t="s">
        <v>44</v>
      </c>
      <c r="E181" s="89" t="s">
        <v>45</v>
      </c>
      <c r="F181" s="21">
        <v>35</v>
      </c>
      <c r="G181" s="22">
        <v>0.25</v>
      </c>
      <c r="H181" s="22">
        <v>3.1</v>
      </c>
      <c r="I181" s="22">
        <v>0.63</v>
      </c>
      <c r="J181" s="22">
        <v>31.36</v>
      </c>
      <c r="K181" s="34"/>
      <c r="L181" s="67">
        <v>21.48</v>
      </c>
    </row>
    <row r="182" spans="1:12">
      <c r="A182" s="25"/>
      <c r="B182" s="26"/>
      <c r="C182" s="27"/>
      <c r="D182" s="87" t="s">
        <v>79</v>
      </c>
      <c r="E182" s="89" t="s">
        <v>66</v>
      </c>
      <c r="F182" s="21">
        <v>180</v>
      </c>
      <c r="G182" s="22">
        <v>5.4</v>
      </c>
      <c r="H182" s="22">
        <v>8.7899999999999991</v>
      </c>
      <c r="I182" s="22">
        <v>29.02</v>
      </c>
      <c r="J182" s="22">
        <v>210.72</v>
      </c>
      <c r="K182" s="34"/>
      <c r="L182" s="67">
        <v>19.809999999999999</v>
      </c>
    </row>
    <row r="183" spans="1:12">
      <c r="A183" s="25"/>
      <c r="B183" s="26"/>
      <c r="C183" s="27"/>
      <c r="D183" s="87" t="s">
        <v>34</v>
      </c>
      <c r="E183" s="89" t="s">
        <v>49</v>
      </c>
      <c r="F183" s="21">
        <v>207</v>
      </c>
      <c r="G183" s="22">
        <v>0.11</v>
      </c>
      <c r="H183" s="22"/>
      <c r="I183" s="22">
        <v>15.18</v>
      </c>
      <c r="J183" s="22">
        <v>58.28</v>
      </c>
      <c r="K183" s="34"/>
      <c r="L183" s="67">
        <v>7.32</v>
      </c>
    </row>
    <row r="184" spans="1:12">
      <c r="A184" s="25"/>
      <c r="B184" s="26"/>
      <c r="C184" s="27"/>
      <c r="D184" s="87" t="s">
        <v>38</v>
      </c>
      <c r="E184" s="89" t="s">
        <v>39</v>
      </c>
      <c r="F184" s="21">
        <v>25</v>
      </c>
      <c r="G184" s="22">
        <v>2.13</v>
      </c>
      <c r="H184" s="22">
        <v>1</v>
      </c>
      <c r="I184" s="22">
        <v>13.8</v>
      </c>
      <c r="J184" s="22">
        <v>73.75</v>
      </c>
      <c r="K184" s="34"/>
      <c r="L184" s="67">
        <v>2.46</v>
      </c>
    </row>
    <row r="185" spans="1:12">
      <c r="A185" s="25"/>
      <c r="B185" s="26"/>
      <c r="C185" s="27"/>
      <c r="D185" s="87" t="s">
        <v>40</v>
      </c>
      <c r="E185" s="89" t="s">
        <v>41</v>
      </c>
      <c r="F185" s="21">
        <v>20</v>
      </c>
      <c r="G185" s="22">
        <v>1.6</v>
      </c>
      <c r="H185" s="22">
        <v>0.2</v>
      </c>
      <c r="I185" s="22">
        <v>9.3000000000000007</v>
      </c>
      <c r="J185" s="22">
        <v>46</v>
      </c>
      <c r="K185" s="34"/>
      <c r="L185" s="67">
        <v>1.89</v>
      </c>
    </row>
    <row r="186" spans="1:12">
      <c r="A186" s="25"/>
      <c r="B186" s="26"/>
      <c r="C186" s="27"/>
      <c r="D186" s="28"/>
      <c r="E186" s="81"/>
      <c r="F186" s="81"/>
      <c r="G186" s="82"/>
      <c r="H186" s="82"/>
      <c r="I186" s="82"/>
      <c r="J186" s="82"/>
      <c r="K186" s="34"/>
      <c r="L186" s="83"/>
    </row>
    <row r="187" spans="1:12" ht="15.75" customHeight="1">
      <c r="A187" s="37"/>
      <c r="B187" s="38"/>
      <c r="C187" s="39"/>
      <c r="D187" s="40" t="s">
        <v>28</v>
      </c>
      <c r="E187" s="41"/>
      <c r="F187" s="42">
        <f>SUM(F180:F186)</f>
        <v>592</v>
      </c>
      <c r="G187" s="42">
        <f>SUM(G180:G186)</f>
        <v>23</v>
      </c>
      <c r="H187" s="42">
        <f>SUM(H180:H186)</f>
        <v>30.49</v>
      </c>
      <c r="I187" s="42">
        <f>SUM(I180:I186)</f>
        <v>76.150000000000006</v>
      </c>
      <c r="J187" s="42">
        <f>SUM(J180:J186)</f>
        <v>664.91</v>
      </c>
      <c r="K187" s="43"/>
      <c r="L187" s="42">
        <f>SUM(L180:L186)</f>
        <v>141.54999999999998</v>
      </c>
    </row>
    <row r="188" spans="1:12">
      <c r="A188" s="44">
        <f>A180</f>
        <v>2</v>
      </c>
      <c r="B188" s="45">
        <f>B180</f>
        <v>10</v>
      </c>
      <c r="C188" s="46" t="s">
        <v>29</v>
      </c>
      <c r="D188" s="30"/>
      <c r="E188" s="50"/>
      <c r="F188" s="36"/>
      <c r="G188" s="36"/>
      <c r="H188" s="36"/>
      <c r="I188" s="36"/>
      <c r="J188" s="36"/>
      <c r="K188" s="34"/>
      <c r="L188" s="36"/>
    </row>
    <row r="189" spans="1:12" hidden="1">
      <c r="A189" s="25"/>
      <c r="B189" s="26"/>
      <c r="C189" s="27"/>
      <c r="D189" s="30"/>
      <c r="E189" s="20"/>
      <c r="F189" s="62"/>
      <c r="G189" s="63"/>
      <c r="H189" s="64"/>
      <c r="I189" s="64"/>
      <c r="J189" s="64"/>
      <c r="K189" s="34"/>
      <c r="L189" s="70"/>
    </row>
    <row r="190" spans="1:12" hidden="1">
      <c r="A190" s="25"/>
      <c r="B190" s="26"/>
      <c r="C190" s="27"/>
      <c r="D190" s="30"/>
      <c r="E190" s="20"/>
      <c r="F190" s="62"/>
      <c r="G190" s="63"/>
      <c r="H190" s="64"/>
      <c r="I190" s="64"/>
      <c r="J190" s="64"/>
      <c r="K190" s="34"/>
      <c r="L190" s="70"/>
    </row>
    <row r="191" spans="1:12" hidden="1">
      <c r="A191" s="25"/>
      <c r="B191" s="26"/>
      <c r="C191" s="27"/>
      <c r="D191" s="30"/>
      <c r="E191" s="20"/>
      <c r="F191" s="57"/>
      <c r="G191" s="63"/>
      <c r="H191" s="64"/>
      <c r="I191" s="64"/>
      <c r="J191" s="59"/>
      <c r="K191" s="34"/>
      <c r="L191" s="70"/>
    </row>
    <row r="192" spans="1:12" hidden="1">
      <c r="A192" s="25"/>
      <c r="B192" s="26"/>
      <c r="C192" s="27"/>
      <c r="D192" s="30"/>
      <c r="E192" s="20"/>
      <c r="F192" s="57"/>
      <c r="G192" s="63"/>
      <c r="H192" s="64"/>
      <c r="I192" s="64"/>
      <c r="J192" s="64"/>
      <c r="K192" s="34"/>
      <c r="L192" s="70"/>
    </row>
    <row r="193" spans="1:12" hidden="1">
      <c r="A193" s="25"/>
      <c r="B193" s="26"/>
      <c r="C193" s="27"/>
      <c r="D193" s="30"/>
      <c r="E193" s="20"/>
      <c r="F193" s="57"/>
      <c r="G193" s="58"/>
      <c r="H193" s="59"/>
      <c r="I193" s="64"/>
      <c r="J193" s="60"/>
      <c r="K193" s="34"/>
      <c r="L193" s="70"/>
    </row>
    <row r="194" spans="1:12" hidden="1">
      <c r="A194" s="25"/>
      <c r="B194" s="26"/>
      <c r="C194" s="27"/>
      <c r="D194" s="30"/>
      <c r="E194" s="20"/>
      <c r="F194" s="57"/>
      <c r="G194" s="58"/>
      <c r="H194" s="59"/>
      <c r="I194" s="59"/>
      <c r="J194" s="60"/>
      <c r="K194" s="34"/>
      <c r="L194" s="70"/>
    </row>
    <row r="195" spans="1:12" hidden="1">
      <c r="A195" s="25"/>
      <c r="B195" s="26"/>
      <c r="C195" s="27"/>
      <c r="D195" s="28"/>
      <c r="E195" s="81"/>
      <c r="F195" s="36"/>
      <c r="G195" s="82"/>
      <c r="H195" s="82"/>
      <c r="I195" s="82"/>
      <c r="J195" s="82"/>
      <c r="K195" s="34"/>
      <c r="L195" s="83"/>
    </row>
    <row r="196" spans="1:12" hidden="1">
      <c r="A196" s="25"/>
      <c r="B196" s="26"/>
      <c r="C196" s="27"/>
      <c r="D196" s="28"/>
      <c r="E196" s="50"/>
      <c r="F196" s="36"/>
      <c r="G196" s="36"/>
      <c r="H196" s="36"/>
      <c r="I196" s="36"/>
      <c r="J196" s="36"/>
      <c r="K196" s="34"/>
      <c r="L196" s="36"/>
    </row>
    <row r="197" spans="1:12">
      <c r="A197" s="37"/>
      <c r="B197" s="38"/>
      <c r="C197" s="39"/>
      <c r="D197" s="40" t="s">
        <v>28</v>
      </c>
      <c r="E197" s="41"/>
      <c r="F197" s="42">
        <f>SUM(F188:F196)</f>
        <v>0</v>
      </c>
      <c r="G197" s="42">
        <f>SUM(G188:G196)</f>
        <v>0</v>
      </c>
      <c r="H197" s="42">
        <f>SUM(H188:H196)</f>
        <v>0</v>
      </c>
      <c r="I197" s="42">
        <f>SUM(I188:I196)</f>
        <v>0</v>
      </c>
      <c r="J197" s="42">
        <f>SUM(J188:J196)</f>
        <v>0</v>
      </c>
      <c r="K197" s="43"/>
      <c r="L197" s="42">
        <f>SUM(L188:L196)</f>
        <v>0</v>
      </c>
    </row>
    <row r="198" spans="1:12" ht="15" customHeight="1" thickBot="1">
      <c r="A198" s="51">
        <f>A180</f>
        <v>2</v>
      </c>
      <c r="B198" s="52">
        <f>B180</f>
        <v>10</v>
      </c>
      <c r="C198" s="119" t="s">
        <v>30</v>
      </c>
      <c r="D198" s="119"/>
      <c r="E198" s="53"/>
      <c r="F198" s="54">
        <f>F187+F197</f>
        <v>592</v>
      </c>
      <c r="G198" s="54">
        <f>G187+G197</f>
        <v>23</v>
      </c>
      <c r="H198" s="54">
        <f>H187+H197</f>
        <v>30.49</v>
      </c>
      <c r="I198" s="54">
        <f>I187+I197</f>
        <v>76.150000000000006</v>
      </c>
      <c r="J198" s="54">
        <f>J187+J197</f>
        <v>664.91</v>
      </c>
      <c r="K198" s="54"/>
      <c r="L198" s="54">
        <f>L187+L197</f>
        <v>141.54999999999998</v>
      </c>
    </row>
    <row r="199" spans="1:12" ht="12.75" customHeight="1">
      <c r="A199" s="84"/>
      <c r="B199" s="85"/>
      <c r="C199" s="120" t="s">
        <v>31</v>
      </c>
      <c r="D199" s="120"/>
      <c r="E199" s="120"/>
      <c r="F199" s="86">
        <f>(F25+F45+F64+F83+F102+F122+F142+F161+F179+F198)/(IF(F25=0,0,1)+IF(F45=0,0,1)+IF(F64=0,0,1)+IF(F83=0,0,1)+IF(F102=0,0,1)+IF(F122=0,0,1)+IF(F142=0,0,1)+IF(F161=0,0,1)+IF(F179=0,0,1)+IF(F198=0,0,1))</f>
        <v>630</v>
      </c>
      <c r="G199" s="86">
        <f>(G25+G45+G64+G83+G102+G122+G142+G161+G179+G198)/(IF(G25=0,0,1)+IF(G45=0,0,1)+IF(G64=0,0,1)+IF(G83=0,0,1)+IF(G102=0,0,1)+IF(G122=0,0,1)+IF(G142=0,0,1)+IF(G161=0,0,1)+IF(G179=0,0,1)+IF(G198=0,0,1))</f>
        <v>25.842000000000002</v>
      </c>
      <c r="H199" s="86">
        <f>(H25+H45+H64+H83+H102+H122+H142+H161+H179+H198)/(IF(H25=0,0,1)+IF(H45=0,0,1)+IF(H64=0,0,1)+IF(H83=0,0,1)+IF(H102=0,0,1)+IF(H122=0,0,1)+IF(H142=0,0,1)+IF(H161=0,0,1)+IF(H179=0,0,1)+IF(H198=0,0,1))</f>
        <v>24.419</v>
      </c>
      <c r="I199" s="86">
        <f>(I25+I45+I64+I83+I102+I122+I142+I161+I179+I198)/(IF(I25=0,0,1)+IF(I45=0,0,1)+IF(I64=0,0,1)+IF(I83=0,0,1)+IF(I102=0,0,1)+IF(I122=0,0,1)+IF(I142=0,0,1)+IF(I161=0,0,1)+IF(I179=0,0,1)+IF(I198=0,0,1))</f>
        <v>93.597999999999999</v>
      </c>
      <c r="J199" s="86">
        <f>(J25+J45+J64+J83+J102+J122+J142+J161+J179+J198)/(IF(J25=0,0,1)+IF(J45=0,0,1)+IF(J64=0,0,1)+IF(J83=0,0,1)+IF(J102=0,0,1)+IF(J122=0,0,1)+IF(J142=0,0,1)+IF(J161=0,0,1)+IF(J179=0,0,1)+IF(J198=0,0,1))</f>
        <v>709.77699999999993</v>
      </c>
      <c r="K199" s="86"/>
      <c r="L199" s="86">
        <f>(L25+L45+L64+L83+L102+L122+L142+L161+L179+L198)/(IF(L25=0,0,1)+IF(L45=0,0,1)+IF(L64=0,0,1)+IF(L83=0,0,1)+IF(L102=0,0,1)+IF(L122=0,0,1)+IF(L142=0,0,1)+IF(L161=0,0,1)+IF(L179=0,0,1)+IF(L198=0,0,1))</f>
        <v>141.55000000000001</v>
      </c>
    </row>
  </sheetData>
  <mergeCells count="14">
    <mergeCell ref="C1:E1"/>
    <mergeCell ref="H1:K1"/>
    <mergeCell ref="H2:K2"/>
    <mergeCell ref="C25:D25"/>
    <mergeCell ref="C45:D45"/>
    <mergeCell ref="C161:D161"/>
    <mergeCell ref="C179:D179"/>
    <mergeCell ref="C198:D198"/>
    <mergeCell ref="C199:E199"/>
    <mergeCell ref="C64:D64"/>
    <mergeCell ref="C83:D83"/>
    <mergeCell ref="C102:D102"/>
    <mergeCell ref="C122:D122"/>
    <mergeCell ref="C142:D142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 №221</cp:lastModifiedBy>
  <cp:revision>7</cp:revision>
  <dcterms:created xsi:type="dcterms:W3CDTF">2022-05-16T14:23:56Z</dcterms:created>
  <dcterms:modified xsi:type="dcterms:W3CDTF">2026-05-12T11:44:38Z</dcterms:modified>
  <dc:language>ru-RU</dc:language>
</cp:coreProperties>
</file>